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400" yWindow="1020" windowWidth="22560" windowHeight="13760" tabRatio="500" activeTab="1"/>
  </bookViews>
  <sheets>
    <sheet name="Men 35 Reg. 15 Tri. 4 Disc." sheetId="1" r:id="rId1"/>
    <sheet name="Women 27 Reg. 17 Tri. 4 Disc." sheetId="2" r:id="rId2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59" i="1"/>
  <c r="N59"/>
  <c r="J59"/>
  <c r="S59"/>
  <c r="R50"/>
  <c r="N50"/>
  <c r="J50"/>
  <c r="S50"/>
  <c r="R79"/>
  <c r="N79"/>
  <c r="J79"/>
  <c r="S79"/>
  <c r="R47"/>
  <c r="N47"/>
  <c r="J47"/>
  <c r="S47"/>
  <c r="R57"/>
  <c r="N57"/>
  <c r="J57"/>
  <c r="S57"/>
  <c r="R78"/>
  <c r="N78"/>
  <c r="J78"/>
  <c r="S78"/>
  <c r="R54"/>
  <c r="N54"/>
  <c r="J54"/>
  <c r="S54"/>
  <c r="R40"/>
  <c r="N40"/>
  <c r="J40"/>
  <c r="S40"/>
  <c r="R33"/>
  <c r="N33"/>
  <c r="J33"/>
  <c r="S33"/>
  <c r="R52"/>
  <c r="N52"/>
  <c r="J52"/>
  <c r="S52"/>
  <c r="R24"/>
  <c r="N24"/>
  <c r="J24"/>
  <c r="S24"/>
  <c r="R48"/>
  <c r="N48"/>
  <c r="J48"/>
  <c r="S48"/>
  <c r="R46"/>
  <c r="N46"/>
  <c r="J46"/>
  <c r="S46"/>
  <c r="R28"/>
  <c r="N28"/>
  <c r="J28"/>
  <c r="S28"/>
  <c r="R42"/>
  <c r="N42"/>
  <c r="J42"/>
  <c r="S42"/>
  <c r="R77"/>
  <c r="N77"/>
  <c r="J77"/>
  <c r="S77"/>
  <c r="R76"/>
  <c r="N76"/>
  <c r="J76"/>
  <c r="S76"/>
  <c r="R75"/>
  <c r="N75"/>
  <c r="J75"/>
  <c r="S75"/>
  <c r="R74"/>
  <c r="N74"/>
  <c r="J74"/>
  <c r="S74"/>
  <c r="R73"/>
  <c r="N73"/>
  <c r="J73"/>
  <c r="S73"/>
  <c r="R61"/>
  <c r="N61"/>
  <c r="J61"/>
  <c r="S61"/>
  <c r="R39"/>
  <c r="N39"/>
  <c r="J39"/>
  <c r="S39"/>
  <c r="R32"/>
  <c r="N32"/>
  <c r="J32"/>
  <c r="S32"/>
  <c r="R56"/>
  <c r="N56"/>
  <c r="J56"/>
  <c r="S56"/>
  <c r="R72"/>
  <c r="N72"/>
  <c r="J72"/>
  <c r="S72"/>
  <c r="R71"/>
  <c r="N71"/>
  <c r="J71"/>
  <c r="S71"/>
  <c r="N58"/>
  <c r="J58"/>
  <c r="S58"/>
  <c r="N53"/>
  <c r="J53"/>
  <c r="S53"/>
  <c r="N20"/>
  <c r="J20"/>
  <c r="S20"/>
  <c r="N70"/>
  <c r="J70"/>
  <c r="S70"/>
  <c r="N60"/>
  <c r="J60"/>
  <c r="S60"/>
  <c r="N49"/>
  <c r="J49"/>
  <c r="S49"/>
  <c r="N35"/>
  <c r="J35"/>
  <c r="S35"/>
  <c r="N69"/>
  <c r="J69"/>
  <c r="S69"/>
  <c r="N68"/>
  <c r="J68"/>
  <c r="S68"/>
  <c r="N44"/>
  <c r="J44"/>
  <c r="S44"/>
  <c r="N55"/>
  <c r="J55"/>
  <c r="S55"/>
  <c r="N31"/>
  <c r="J31"/>
  <c r="S31"/>
  <c r="N36"/>
  <c r="J36"/>
  <c r="S36"/>
  <c r="N30"/>
  <c r="J30"/>
  <c r="S30"/>
  <c r="N29"/>
  <c r="J29"/>
  <c r="S29"/>
  <c r="N19"/>
  <c r="J19"/>
  <c r="S19"/>
  <c r="N37"/>
  <c r="J37"/>
  <c r="S37"/>
  <c r="N23"/>
  <c r="J23"/>
  <c r="S23"/>
  <c r="N43"/>
  <c r="J43"/>
  <c r="S43"/>
  <c r="N34"/>
  <c r="J34"/>
  <c r="S34"/>
  <c r="N25"/>
  <c r="J25"/>
  <c r="S25"/>
  <c r="N27"/>
  <c r="J27"/>
  <c r="S27"/>
  <c r="N15"/>
  <c r="J15"/>
  <c r="S15"/>
  <c r="N14"/>
  <c r="J14"/>
  <c r="S14"/>
  <c r="N5"/>
  <c r="J5"/>
  <c r="S5"/>
  <c r="N10"/>
  <c r="J10"/>
  <c r="S10"/>
  <c r="N12"/>
  <c r="J12"/>
  <c r="S12"/>
  <c r="N18"/>
  <c r="J18"/>
  <c r="S18"/>
  <c r="N11"/>
  <c r="J11"/>
  <c r="S11"/>
  <c r="N4"/>
  <c r="J4"/>
  <c r="S4"/>
  <c r="N17"/>
  <c r="J17"/>
  <c r="S17"/>
  <c r="N13"/>
  <c r="J13"/>
  <c r="S13"/>
  <c r="N16"/>
  <c r="J16"/>
  <c r="S16"/>
  <c r="N21"/>
  <c r="J21"/>
  <c r="S21"/>
  <c r="N7"/>
  <c r="J7"/>
  <c r="S7"/>
  <c r="N3"/>
  <c r="J3"/>
  <c r="S3"/>
  <c r="N9"/>
  <c r="J9"/>
  <c r="S9"/>
  <c r="N8"/>
  <c r="J8"/>
  <c r="S8"/>
  <c r="N6"/>
  <c r="J6"/>
  <c r="S6"/>
  <c r="R67"/>
  <c r="N67"/>
  <c r="J67"/>
  <c r="S67"/>
  <c r="R66"/>
  <c r="N66"/>
  <c r="J66"/>
  <c r="S66"/>
  <c r="R26"/>
  <c r="N26"/>
  <c r="J26"/>
  <c r="S26"/>
  <c r="R38"/>
  <c r="N38"/>
  <c r="J38"/>
  <c r="S38"/>
  <c r="R41"/>
  <c r="N41"/>
  <c r="J41"/>
  <c r="S41"/>
  <c r="R65"/>
  <c r="N65"/>
  <c r="J65"/>
  <c r="S65"/>
  <c r="R64"/>
  <c r="N64"/>
  <c r="J64"/>
  <c r="S64"/>
  <c r="R51"/>
  <c r="N51"/>
  <c r="J51"/>
  <c r="S51"/>
  <c r="R45"/>
  <c r="N45"/>
  <c r="J45"/>
  <c r="S45"/>
  <c r="R22"/>
  <c r="N22"/>
  <c r="J22"/>
  <c r="S22"/>
  <c r="R63"/>
  <c r="N63"/>
  <c r="J63"/>
  <c r="S63"/>
  <c r="R62"/>
  <c r="N62"/>
  <c r="J62"/>
  <c r="S62"/>
  <c r="N74" i="2"/>
  <c r="J74"/>
  <c r="S74"/>
  <c r="N73"/>
  <c r="J73"/>
  <c r="S73"/>
  <c r="N72"/>
  <c r="J72"/>
  <c r="S72"/>
  <c r="N47"/>
  <c r="J47"/>
  <c r="S47"/>
  <c r="N46"/>
  <c r="J46"/>
  <c r="S46"/>
  <c r="N71"/>
  <c r="J71"/>
  <c r="S71"/>
  <c r="N70"/>
  <c r="J70"/>
  <c r="S70"/>
  <c r="N69"/>
  <c r="J69"/>
  <c r="S69"/>
  <c r="N68"/>
  <c r="J68"/>
  <c r="S68"/>
  <c r="N53"/>
  <c r="J53"/>
  <c r="S53"/>
  <c r="N32"/>
  <c r="J32"/>
  <c r="S32"/>
  <c r="N43"/>
  <c r="J43"/>
  <c r="S43"/>
  <c r="N35"/>
  <c r="J35"/>
  <c r="S35"/>
  <c r="N37"/>
  <c r="J37"/>
  <c r="S37"/>
  <c r="N38"/>
  <c r="J38"/>
  <c r="S38"/>
  <c r="N34"/>
  <c r="J34"/>
  <c r="S34"/>
  <c r="N67"/>
  <c r="J67"/>
  <c r="S67"/>
  <c r="N39"/>
  <c r="J39"/>
  <c r="S39"/>
  <c r="N52"/>
  <c r="J52"/>
  <c r="S52"/>
  <c r="N49"/>
  <c r="J49"/>
  <c r="S49"/>
  <c r="N24"/>
  <c r="J24"/>
  <c r="S24"/>
  <c r="N51"/>
  <c r="J51"/>
  <c r="S51"/>
  <c r="N33"/>
  <c r="J33"/>
  <c r="S33"/>
  <c r="N29"/>
  <c r="J29"/>
  <c r="S29"/>
  <c r="N31"/>
  <c r="J31"/>
  <c r="S31"/>
  <c r="N28"/>
  <c r="J28"/>
  <c r="S28"/>
  <c r="N20"/>
  <c r="J20"/>
  <c r="S20"/>
  <c r="N42"/>
  <c r="J42"/>
  <c r="S42"/>
  <c r="N27"/>
  <c r="J27"/>
  <c r="S27"/>
  <c r="N21"/>
  <c r="J21"/>
  <c r="S21"/>
  <c r="N36"/>
  <c r="J36"/>
  <c r="S36"/>
  <c r="N40"/>
  <c r="J40"/>
  <c r="S40"/>
  <c r="N12"/>
  <c r="J12"/>
  <c r="S12"/>
  <c r="N18"/>
  <c r="J18"/>
  <c r="S18"/>
  <c r="N17"/>
  <c r="J17"/>
  <c r="S17"/>
  <c r="N23"/>
  <c r="J23"/>
  <c r="S23"/>
  <c r="N26"/>
  <c r="J26"/>
  <c r="S26"/>
  <c r="N14"/>
  <c r="J14"/>
  <c r="S14"/>
  <c r="N25"/>
  <c r="J25"/>
  <c r="S25"/>
  <c r="N16"/>
  <c r="J16"/>
  <c r="S16"/>
  <c r="N9"/>
  <c r="J9"/>
  <c r="S9"/>
  <c r="N11"/>
  <c r="J11"/>
  <c r="S11"/>
  <c r="N13"/>
  <c r="J13"/>
  <c r="S13"/>
  <c r="N19"/>
  <c r="J19"/>
  <c r="S19"/>
  <c r="N7"/>
  <c r="J7"/>
  <c r="S7"/>
  <c r="N8"/>
  <c r="J8"/>
  <c r="S8"/>
  <c r="N6"/>
  <c r="J6"/>
  <c r="S6"/>
  <c r="N10"/>
  <c r="J10"/>
  <c r="S10"/>
  <c r="N3"/>
  <c r="J3"/>
  <c r="S3"/>
  <c r="N4"/>
  <c r="J4"/>
  <c r="S4"/>
  <c r="N66"/>
  <c r="J66"/>
  <c r="S66"/>
  <c r="N65"/>
  <c r="J65"/>
  <c r="S65"/>
  <c r="N64"/>
  <c r="J64"/>
  <c r="S64"/>
  <c r="N63"/>
  <c r="J63"/>
  <c r="S63"/>
  <c r="N62"/>
  <c r="J62"/>
  <c r="S62"/>
  <c r="N54"/>
  <c r="J54"/>
  <c r="S54"/>
  <c r="N61"/>
  <c r="J61"/>
  <c r="S61"/>
  <c r="N60"/>
  <c r="J60"/>
  <c r="S60"/>
  <c r="N45"/>
  <c r="J45"/>
  <c r="S45"/>
  <c r="N59"/>
  <c r="J59"/>
  <c r="S59"/>
  <c r="N58"/>
  <c r="J58"/>
  <c r="S58"/>
  <c r="N50"/>
  <c r="J50"/>
  <c r="S50"/>
  <c r="N22"/>
  <c r="J22"/>
  <c r="S22"/>
  <c r="N30"/>
  <c r="J30"/>
  <c r="S30"/>
  <c r="N57"/>
  <c r="J57"/>
  <c r="S57"/>
  <c r="N44"/>
  <c r="J44"/>
  <c r="S44"/>
  <c r="N41"/>
  <c r="J41"/>
  <c r="S41"/>
  <c r="N56"/>
  <c r="J56"/>
  <c r="S56"/>
  <c r="N55"/>
  <c r="J55"/>
  <c r="S55"/>
  <c r="N48"/>
  <c r="J48"/>
  <c r="S48"/>
  <c r="N5"/>
  <c r="J5"/>
  <c r="S5"/>
  <c r="N15"/>
  <c r="J15"/>
  <c r="S15"/>
</calcChain>
</file>

<file path=xl/sharedStrings.xml><?xml version="1.0" encoding="utf-8"?>
<sst xmlns="http://schemas.openxmlformats.org/spreadsheetml/2006/main" count="807" uniqueCount="244">
  <si>
    <t>Grames, Emma</t>
  </si>
  <si>
    <t>Peterson, Sienna</t>
  </si>
  <si>
    <t>Peterson, Oaklie</t>
  </si>
  <si>
    <t>DNS2</t>
  </si>
  <si>
    <t>Harman, Reese</t>
  </si>
  <si>
    <t>Walden, Amelia</t>
  </si>
  <si>
    <t>Charpentier, Maddie</t>
  </si>
  <si>
    <t>White, Skylar</t>
  </si>
  <si>
    <t>Hijjawi, Layla</t>
  </si>
  <si>
    <t>Braysich, Claudia</t>
  </si>
  <si>
    <t>Abbett, Lilian</t>
  </si>
  <si>
    <t>Kennard, Chloe</t>
  </si>
  <si>
    <t>SL3-SV</t>
    <phoneticPr fontId="6" type="noConversion"/>
  </si>
  <si>
    <t>GS2-SV</t>
    <phoneticPr fontId="6" type="noConversion"/>
  </si>
  <si>
    <t>GS3-SV</t>
    <phoneticPr fontId="6" type="noConversion"/>
  </si>
  <si>
    <t>SG2-BB</t>
    <phoneticPr fontId="6" type="noConversion"/>
  </si>
  <si>
    <t>SG3-BB</t>
    <phoneticPr fontId="6" type="noConversion"/>
  </si>
  <si>
    <t>Cancelled</t>
    <phoneticPr fontId="6" type="noConversion"/>
  </si>
  <si>
    <t>Best 1SG Doubled</t>
    <phoneticPr fontId="6" type="noConversion"/>
  </si>
  <si>
    <t>SVSEF</t>
    <phoneticPr fontId="6" type="noConversion"/>
  </si>
  <si>
    <t>JHSC</t>
    <phoneticPr fontId="6" type="noConversion"/>
  </si>
  <si>
    <t>T</t>
    <phoneticPr fontId="6" type="noConversion"/>
  </si>
  <si>
    <t>R</t>
    <phoneticPr fontId="6" type="noConversion"/>
  </si>
  <si>
    <t>U</t>
    <phoneticPr fontId="6" type="noConversion"/>
  </si>
  <si>
    <t>E</t>
    <phoneticPr fontId="6" type="noConversion"/>
  </si>
  <si>
    <t>G</t>
    <phoneticPr fontId="6" type="noConversion"/>
  </si>
  <si>
    <t>I</t>
    <phoneticPr fontId="6" type="noConversion"/>
  </si>
  <si>
    <t>O</t>
    <phoneticPr fontId="6" type="noConversion"/>
  </si>
  <si>
    <t>N</t>
    <phoneticPr fontId="6" type="noConversion"/>
  </si>
  <si>
    <t>A</t>
    <phoneticPr fontId="6" type="noConversion"/>
  </si>
  <si>
    <t>L</t>
    <phoneticPr fontId="6" type="noConversion"/>
  </si>
  <si>
    <t>C</t>
    <phoneticPr fontId="6" type="noConversion"/>
  </si>
  <si>
    <t>H</t>
    <phoneticPr fontId="6" type="noConversion"/>
  </si>
  <si>
    <t>M</t>
    <phoneticPr fontId="6" type="noConversion"/>
  </si>
  <si>
    <t>P</t>
    <phoneticPr fontId="6" type="noConversion"/>
  </si>
  <si>
    <t>S</t>
    <phoneticPr fontId="6" type="noConversion"/>
  </si>
  <si>
    <t>_</t>
    <phoneticPr fontId="6" type="noConversion"/>
  </si>
  <si>
    <t>D</t>
    <phoneticPr fontId="6" type="noConversion"/>
  </si>
  <si>
    <t>V</t>
    <phoneticPr fontId="6" type="noConversion"/>
  </si>
  <si>
    <t>I</t>
    <phoneticPr fontId="6" type="noConversion"/>
  </si>
  <si>
    <t>Best 1 SG-Doubled</t>
    <phoneticPr fontId="6" type="noConversion"/>
  </si>
  <si>
    <t>SG3-BB</t>
    <phoneticPr fontId="6" type="noConversion"/>
  </si>
  <si>
    <t>Cancelled</t>
    <phoneticPr fontId="6" type="noConversion"/>
  </si>
  <si>
    <t>U</t>
    <phoneticPr fontId="6" type="noConversion"/>
  </si>
  <si>
    <t>R</t>
    <phoneticPr fontId="6" type="noConversion"/>
  </si>
  <si>
    <t>E</t>
    <phoneticPr fontId="6" type="noConversion"/>
  </si>
  <si>
    <t>G</t>
    <phoneticPr fontId="6" type="noConversion"/>
  </si>
  <si>
    <t>I</t>
    <phoneticPr fontId="6" type="noConversion"/>
  </si>
  <si>
    <t>O</t>
    <phoneticPr fontId="6" type="noConversion"/>
  </si>
  <si>
    <t>N</t>
    <phoneticPr fontId="6" type="noConversion"/>
  </si>
  <si>
    <t>A</t>
    <phoneticPr fontId="6" type="noConversion"/>
  </si>
  <si>
    <t>L</t>
    <phoneticPr fontId="6" type="noConversion"/>
  </si>
  <si>
    <t>C</t>
    <phoneticPr fontId="6" type="noConversion"/>
  </si>
  <si>
    <t>H</t>
    <phoneticPr fontId="6" type="noConversion"/>
  </si>
  <si>
    <t>A</t>
    <phoneticPr fontId="6" type="noConversion"/>
  </si>
  <si>
    <t>M</t>
    <phoneticPr fontId="6" type="noConversion"/>
  </si>
  <si>
    <t>P</t>
    <phoneticPr fontId="6" type="noConversion"/>
  </si>
  <si>
    <t>S</t>
    <phoneticPr fontId="6" type="noConversion"/>
  </si>
  <si>
    <t>T</t>
    <phoneticPr fontId="6" type="noConversion"/>
  </si>
  <si>
    <t>R</t>
    <phoneticPr fontId="6" type="noConversion"/>
  </si>
  <si>
    <t>_</t>
    <phoneticPr fontId="6" type="noConversion"/>
  </si>
  <si>
    <t>D</t>
    <phoneticPr fontId="6" type="noConversion"/>
  </si>
  <si>
    <t>V</t>
    <phoneticPr fontId="6" type="noConversion"/>
  </si>
  <si>
    <t>Cancelled</t>
    <phoneticPr fontId="6" type="noConversion"/>
  </si>
  <si>
    <t>U16 Regionals=27</t>
    <phoneticPr fontId="6" type="noConversion"/>
  </si>
  <si>
    <t>Tozzi, Sophia</t>
  </si>
  <si>
    <t>Hunt, Mia</t>
  </si>
  <si>
    <t>Bocock, Mary</t>
  </si>
  <si>
    <t>Foos, Isabella</t>
  </si>
  <si>
    <t>Doyle, Paige</t>
  </si>
  <si>
    <t>Heavrin, Kennedy</t>
  </si>
  <si>
    <t>Kirk, Anhwei</t>
  </si>
  <si>
    <t>Blackburn, Jessica</t>
  </si>
  <si>
    <t>Kaiserman, Madison</t>
  </si>
  <si>
    <t>Kilmain, Morgan</t>
  </si>
  <si>
    <t>Kaiser, Marit</t>
  </si>
  <si>
    <t>Ritter, Carey</t>
  </si>
  <si>
    <t>Grossman, Saba</t>
  </si>
  <si>
    <t>Drivdahl, Annika</t>
  </si>
  <si>
    <t>Umble, Melissa</t>
  </si>
  <si>
    <t>Brickson, Dagny</t>
  </si>
  <si>
    <t>Ferris, Hannah</t>
  </si>
  <si>
    <t>Gardner, Libby</t>
  </si>
  <si>
    <t>Murphy, Letitia</t>
  </si>
  <si>
    <t>Tuttle, Sydney</t>
  </si>
  <si>
    <t>Sawyer, Fiona</t>
  </si>
  <si>
    <t>Aten, Lindsey</t>
  </si>
  <si>
    <t>Lindstrom, Logan</t>
  </si>
  <si>
    <t>Jensen, Grace</t>
  </si>
  <si>
    <t>Street, Lola</t>
  </si>
  <si>
    <t>Halley, Charlotte</t>
  </si>
  <si>
    <t>Hanson, Lauren</t>
  </si>
  <si>
    <t>Stackpole, Madaline</t>
  </si>
  <si>
    <t>Kelly, Ava</t>
  </si>
  <si>
    <t>Fogarty, Maggie</t>
  </si>
  <si>
    <t>Platt, Hadley</t>
  </si>
  <si>
    <t>Thomas, Ella</t>
  </si>
  <si>
    <t>Cooke, Carina</t>
  </si>
  <si>
    <t>Gregory, Sadie</t>
  </si>
  <si>
    <t>Smith, Taylor</t>
  </si>
  <si>
    <t>Lohman, Maylia</t>
  </si>
  <si>
    <t>Black, Grace</t>
  </si>
  <si>
    <t>Kind, Agnes</t>
  </si>
  <si>
    <t>Hugas, Leonor</t>
  </si>
  <si>
    <t>CVST</t>
  </si>
  <si>
    <t>Davis, Jacqueline</t>
  </si>
  <si>
    <t>Kiely, Madeleine</t>
  </si>
  <si>
    <t>Heninger, Reese</t>
  </si>
  <si>
    <t>Brennan, Alex</t>
  </si>
  <si>
    <t>Wogoman, Evalyn</t>
  </si>
  <si>
    <t>Cantera, Elizabeth</t>
  </si>
  <si>
    <t>Nash, Sidney</t>
  </si>
  <si>
    <t>Crawford-Taylor, Leisel</t>
  </si>
  <si>
    <t>Morgan, Sophia</t>
  </si>
  <si>
    <t>Ulmer, Ava</t>
  </si>
  <si>
    <t>Flight, Olivia</t>
  </si>
  <si>
    <t>Fowler, Annabelle</t>
  </si>
  <si>
    <t>SOL</t>
  </si>
  <si>
    <t>Koss, Rhiannon</t>
  </si>
  <si>
    <t>SBN</t>
  </si>
  <si>
    <t>Ryan, Emmerson</t>
  </si>
  <si>
    <t>Gnadinger, Mika</t>
  </si>
  <si>
    <t>Kruckenberg, Kelsie</t>
  </si>
  <si>
    <t>Futernik, Juliette</t>
  </si>
  <si>
    <t>Creech, Ellie</t>
  </si>
  <si>
    <t>Heaton, Winter</t>
  </si>
  <si>
    <t>Ferris, Maya</t>
  </si>
  <si>
    <t>Penner, Sophie</t>
  </si>
  <si>
    <t>McDougal, Riley</t>
  </si>
  <si>
    <t>Hoffman, Harry</t>
  </si>
  <si>
    <t>Gowe, Nathan</t>
  </si>
  <si>
    <t>Rogers, Jakob</t>
  </si>
  <si>
    <t>Bigatel, Justin</t>
  </si>
  <si>
    <t>DNE</t>
  </si>
  <si>
    <t>DSQ2</t>
  </si>
  <si>
    <t>Mikell, Townsend</t>
  </si>
  <si>
    <t>Pollard, Jack</t>
  </si>
  <si>
    <t>Travis, Gunnar</t>
  </si>
  <si>
    <t>Hodgkins, Ford</t>
  </si>
  <si>
    <t>Childress, Jack</t>
  </si>
  <si>
    <t>Galloway, Nils</t>
  </si>
  <si>
    <t>Blackburn, Josh</t>
  </si>
  <si>
    <t>Thompson, Dylan</t>
  </si>
  <si>
    <t>Hagen, Grant</t>
  </si>
  <si>
    <t>Brown, Benny</t>
  </si>
  <si>
    <t>Weaver, T J</t>
  </si>
  <si>
    <t>Hanna, Colin</t>
  </si>
  <si>
    <t>Sheppard, Sebastian</t>
  </si>
  <si>
    <t>Brennwald, Stefan</t>
  </si>
  <si>
    <t>Polster, Tay</t>
  </si>
  <si>
    <t>Walsh, Jimmy</t>
  </si>
  <si>
    <t>SST</t>
  </si>
  <si>
    <t>Hoopes, Jesse</t>
  </si>
  <si>
    <t>Pace, Gabriel</t>
  </si>
  <si>
    <t>DSQ1</t>
  </si>
  <si>
    <t>Woodruff, River</t>
  </si>
  <si>
    <t>Stock, Felix</t>
  </si>
  <si>
    <t>Carruth, Jett</t>
  </si>
  <si>
    <t>Hanrahan, Ian</t>
  </si>
  <si>
    <t>Hoelscher, Charles</t>
  </si>
  <si>
    <t>Janssen, Nicholas</t>
  </si>
  <si>
    <t>Hunt, Espen</t>
  </si>
  <si>
    <t>Potter, Cole</t>
  </si>
  <si>
    <t>Romanzi, Cooper</t>
  </si>
  <si>
    <t>Bolus, Preston</t>
  </si>
  <si>
    <t>Horsley, Mikko</t>
  </si>
  <si>
    <t>Sammis, Carter</t>
  </si>
  <si>
    <t>Morris, Ian</t>
  </si>
  <si>
    <t>Vlcek, Gregory</t>
  </si>
  <si>
    <t>McCoubrey, Shaw</t>
  </si>
  <si>
    <t>Karlen, Bjorn</t>
  </si>
  <si>
    <t>Holdaway, Max</t>
  </si>
  <si>
    <t>Libre, Fletcher</t>
  </si>
  <si>
    <t>Friberg, Brendan</t>
  </si>
  <si>
    <t>Leininger, Skye</t>
  </si>
  <si>
    <t>Goodell, Miles</t>
  </si>
  <si>
    <t>Kelly, Connor</t>
  </si>
  <si>
    <t>Plavocos, Sutter</t>
  </si>
  <si>
    <t>Gale, Liam</t>
  </si>
  <si>
    <t>Stearns, Frank</t>
  </si>
  <si>
    <t>Dewolfe, William</t>
  </si>
  <si>
    <t>Owens, Eddie</t>
  </si>
  <si>
    <t>Gaggero, Nico</t>
  </si>
  <si>
    <t>Dobrovinsky, Alex</t>
  </si>
  <si>
    <t>Witt, Stein</t>
  </si>
  <si>
    <t>Gnadinger, Luke</t>
  </si>
  <si>
    <t>Carey, Ryan</t>
  </si>
  <si>
    <t>Cullen, Robert</t>
  </si>
  <si>
    <t>Abuhaidar, Jack</t>
  </si>
  <si>
    <t>Nisbet, Tanner</t>
  </si>
  <si>
    <t>BR</t>
  </si>
  <si>
    <t>Schlopy, Mason</t>
  </si>
  <si>
    <t>Cox, Peyton</t>
  </si>
  <si>
    <t>Starr, Colby</t>
  </si>
  <si>
    <t>DNS1</t>
  </si>
  <si>
    <t>Keefe, Jesse</t>
  </si>
  <si>
    <t>Rixon, Taylor</t>
  </si>
  <si>
    <t>Molter, Leo</t>
  </si>
  <si>
    <t>Stumph, Russell</t>
  </si>
  <si>
    <t>Marzka, Bodi</t>
  </si>
  <si>
    <t>Sarchett, Ryder</t>
  </si>
  <si>
    <t>Mortensen, Ryder</t>
  </si>
  <si>
    <t>Moon, Easton</t>
  </si>
  <si>
    <t>Miner, Gavin</t>
  </si>
  <si>
    <t>Grames, Tate</t>
  </si>
  <si>
    <t>Tang, Calcy</t>
  </si>
  <si>
    <t>Kang, Ashton</t>
  </si>
  <si>
    <t>Webb, Luke</t>
  </si>
  <si>
    <t>Phillips, Jethro</t>
  </si>
  <si>
    <t>Marvell, Tams</t>
  </si>
  <si>
    <t>Hairston, Tanner</t>
  </si>
  <si>
    <t>U16 Regionals=35</t>
    <phoneticPr fontId="6" type="noConversion"/>
  </si>
  <si>
    <t>SL1-SB</t>
    <phoneticPr fontId="6" type="noConversion"/>
  </si>
  <si>
    <t>SL2-SB</t>
    <phoneticPr fontId="6" type="noConversion"/>
  </si>
  <si>
    <t>GS1-SB</t>
    <phoneticPr fontId="6" type="noConversion"/>
  </si>
  <si>
    <t>Clausen, Sam</t>
    <phoneticPr fontId="6" type="noConversion"/>
  </si>
  <si>
    <t>SVSEF</t>
    <phoneticPr fontId="6" type="noConversion"/>
  </si>
  <si>
    <t>PCSS</t>
    <phoneticPr fontId="6" type="noConversion"/>
  </si>
  <si>
    <t>PEAK</t>
    <phoneticPr fontId="6" type="noConversion"/>
  </si>
  <si>
    <t>SG1-BB</t>
    <phoneticPr fontId="6" type="noConversion"/>
  </si>
  <si>
    <t>SG2-BB</t>
    <phoneticPr fontId="6" type="noConversion"/>
  </si>
  <si>
    <t>SB</t>
  </si>
  <si>
    <t>PCSS</t>
  </si>
  <si>
    <t>SVSEF</t>
  </si>
  <si>
    <t>MWSC</t>
  </si>
  <si>
    <t>SD</t>
  </si>
  <si>
    <t>DNF2</t>
  </si>
  <si>
    <t>DNF1</t>
  </si>
  <si>
    <t>Rank</t>
    <phoneticPr fontId="6" type="noConversion"/>
  </si>
  <si>
    <t>Name</t>
    <phoneticPr fontId="6" type="noConversion"/>
  </si>
  <si>
    <t>Club</t>
    <phoneticPr fontId="6" type="noConversion"/>
  </si>
  <si>
    <t>YOB</t>
    <phoneticPr fontId="6" type="noConversion"/>
  </si>
  <si>
    <t>SL3</t>
    <phoneticPr fontId="6" type="noConversion"/>
  </si>
  <si>
    <t>Best 2 SL</t>
    <phoneticPr fontId="6" type="noConversion"/>
  </si>
  <si>
    <t>GS2</t>
    <phoneticPr fontId="6" type="noConversion"/>
  </si>
  <si>
    <t>GS3</t>
    <phoneticPr fontId="6" type="noConversion"/>
  </si>
  <si>
    <t>Best 2 GS</t>
    <phoneticPr fontId="6" type="noConversion"/>
  </si>
  <si>
    <t>Total</t>
    <phoneticPr fontId="6" type="noConversion"/>
  </si>
  <si>
    <t>US #</t>
    <phoneticPr fontId="6" type="noConversion"/>
  </si>
  <si>
    <t>PEAK</t>
  </si>
  <si>
    <t>JHSC</t>
  </si>
  <si>
    <t>TVSEF</t>
  </si>
  <si>
    <t>RM</t>
  </si>
  <si>
    <t>BBSEF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</si>
</sst>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sz val="11"/>
      <name val="Arial"/>
      <family val="2"/>
    </font>
    <font>
      <sz val="10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/>
    <xf numFmtId="0" fontId="0" fillId="5" borderId="1" xfId="0" applyFill="1" applyBorder="1" applyAlignment="1">
      <alignment horizontal="center"/>
    </xf>
    <xf numFmtId="0" fontId="0" fillId="0" borderId="0" xfId="0" applyFill="1" applyBorder="1"/>
    <xf numFmtId="0" fontId="0" fillId="5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1" xfId="0" applyFont="1" applyBorder="1"/>
    <xf numFmtId="0" fontId="0" fillId="2" borderId="0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3" xfId="0" applyBorder="1"/>
    <xf numFmtId="0" fontId="3" fillId="4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ill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4" borderId="0" xfId="0" applyFont="1" applyFill="1" applyBorder="1" applyAlignment="1">
      <alignment horizontal="left"/>
    </xf>
    <xf numFmtId="0" fontId="0" fillId="0" borderId="0" xfId="0" applyAlignment="1">
      <alignment textRotation="90"/>
    </xf>
    <xf numFmtId="0" fontId="0" fillId="0" borderId="0" xfId="0" applyBorder="1" applyAlignment="1">
      <alignment textRotation="90"/>
    </xf>
    <xf numFmtId="0" fontId="5" fillId="0" borderId="0" xfId="0" applyFont="1" applyAlignment="1">
      <alignment textRotation="90"/>
    </xf>
    <xf numFmtId="0" fontId="0" fillId="0" borderId="1" xfId="0" applyBorder="1" applyAlignment="1">
      <alignment textRotation="90"/>
    </xf>
    <xf numFmtId="0" fontId="5" fillId="0" borderId="0" xfId="0" applyFont="1" applyFill="1" applyAlignment="1">
      <alignment textRotation="90"/>
    </xf>
    <xf numFmtId="0" fontId="0" fillId="0" borderId="0" xfId="0" applyFill="1" applyAlignment="1">
      <alignment textRotation="90"/>
    </xf>
    <xf numFmtId="0" fontId="0" fillId="0" borderId="0" xfId="0" applyFill="1" applyBorder="1" applyAlignment="1">
      <alignment textRotation="90"/>
    </xf>
    <xf numFmtId="0" fontId="3" fillId="0" borderId="0" xfId="0" applyFont="1" applyFill="1" applyBorder="1" applyAlignment="1">
      <alignment textRotation="90"/>
    </xf>
    <xf numFmtId="0" fontId="0" fillId="0" borderId="1" xfId="0" applyFill="1" applyBorder="1" applyAlignment="1">
      <alignment textRotation="90"/>
    </xf>
    <xf numFmtId="0" fontId="4" fillId="0" borderId="0" xfId="0" applyFont="1" applyFill="1" applyAlignment="1">
      <alignment textRotation="90"/>
    </xf>
    <xf numFmtId="0" fontId="1" fillId="0" borderId="0" xfId="0" applyFont="1" applyFill="1" applyAlignment="1">
      <alignment textRotation="90"/>
    </xf>
    <xf numFmtId="0" fontId="8" fillId="0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A79"/>
  <sheetViews>
    <sheetView workbookViewId="0">
      <pane xSplit="6" ySplit="1" topLeftCell="G28" activePane="bottomRight" state="frozen"/>
      <selection pane="topRight" activeCell="G1" sqref="G1"/>
      <selection pane="bottomLeft" activeCell="A2" sqref="A2"/>
      <selection pane="bottomRight" activeCell="E36" sqref="E36"/>
    </sheetView>
  </sheetViews>
  <sheetFormatPr baseColWidth="10" defaultRowHeight="13"/>
  <cols>
    <col min="1" max="1" width="5" style="60" customWidth="1"/>
    <col min="2" max="2" width="8" style="17" customWidth="1"/>
    <col min="3" max="3" width="8.5703125" style="3" customWidth="1"/>
    <col min="4" max="4" width="18.5703125" style="3" customWidth="1"/>
    <col min="5" max="5" width="8.85546875" style="3" customWidth="1"/>
    <col min="6" max="6" width="7.5703125" style="3" customWidth="1"/>
    <col min="7" max="8" width="8.5703125" style="5" customWidth="1"/>
    <col min="9" max="9" width="7.140625" style="5" customWidth="1"/>
    <col min="10" max="10" width="8.5703125" style="21" customWidth="1"/>
    <col min="11" max="11" width="8.5703125" style="5" customWidth="1"/>
    <col min="12" max="12" width="6.5703125" style="5" customWidth="1"/>
    <col min="13" max="13" width="7.42578125" style="5" customWidth="1"/>
    <col min="14" max="14" width="8.5703125" style="21" customWidth="1"/>
    <col min="15" max="16" width="8.5703125" style="5" customWidth="1"/>
    <col min="17" max="17" width="11.28515625" style="5" customWidth="1"/>
    <col min="18" max="18" width="16.5703125" style="21" customWidth="1"/>
    <col min="19" max="19" width="8.5703125" style="9" customWidth="1"/>
  </cols>
  <sheetData>
    <row r="1" spans="1:27" s="1" customFormat="1">
      <c r="A1" s="59"/>
      <c r="B1" s="48" t="s">
        <v>228</v>
      </c>
      <c r="C1" s="2" t="s">
        <v>238</v>
      </c>
      <c r="D1" s="2" t="s">
        <v>229</v>
      </c>
      <c r="E1" s="2" t="s">
        <v>230</v>
      </c>
      <c r="F1" s="2" t="s">
        <v>231</v>
      </c>
      <c r="G1" s="4" t="s">
        <v>212</v>
      </c>
      <c r="H1" s="4" t="s">
        <v>213</v>
      </c>
      <c r="I1" s="4" t="s">
        <v>232</v>
      </c>
      <c r="J1" s="20" t="s">
        <v>233</v>
      </c>
      <c r="K1" s="4" t="s">
        <v>214</v>
      </c>
      <c r="L1" s="4" t="s">
        <v>234</v>
      </c>
      <c r="M1" s="4" t="s">
        <v>235</v>
      </c>
      <c r="N1" s="20" t="s">
        <v>236</v>
      </c>
      <c r="O1" s="4" t="s">
        <v>219</v>
      </c>
      <c r="P1" s="4" t="s">
        <v>220</v>
      </c>
      <c r="Q1" s="4" t="s">
        <v>41</v>
      </c>
      <c r="R1" s="20" t="s">
        <v>40</v>
      </c>
      <c r="S1" s="8" t="s">
        <v>237</v>
      </c>
    </row>
    <row r="2" spans="1:27" s="1" customFormat="1">
      <c r="A2" s="59"/>
      <c r="B2" s="48"/>
      <c r="C2" s="2"/>
      <c r="D2" s="29" t="s">
        <v>211</v>
      </c>
      <c r="E2" s="2"/>
      <c r="F2" s="2"/>
      <c r="G2" s="4"/>
      <c r="H2" s="4"/>
      <c r="I2" s="4"/>
      <c r="J2" s="20"/>
      <c r="K2" s="4"/>
      <c r="L2" s="4"/>
      <c r="M2" s="4"/>
      <c r="N2" s="20"/>
      <c r="O2" s="4"/>
      <c r="P2" s="4"/>
      <c r="Q2" s="4"/>
      <c r="R2" s="20"/>
      <c r="S2" s="8"/>
    </row>
    <row r="3" spans="1:27">
      <c r="B3" s="17">
        <v>1</v>
      </c>
      <c r="C3" s="40">
        <v>6369706</v>
      </c>
      <c r="D3" s="45" t="s">
        <v>129</v>
      </c>
      <c r="E3" s="45" t="s">
        <v>242</v>
      </c>
      <c r="F3" s="40">
        <v>2004</v>
      </c>
      <c r="G3" s="40">
        <v>80</v>
      </c>
      <c r="H3" s="40">
        <v>80</v>
      </c>
      <c r="I3" s="39"/>
      <c r="J3" s="25">
        <f>SUM(G3:H3)</f>
        <v>160</v>
      </c>
      <c r="K3" s="40">
        <v>80</v>
      </c>
      <c r="L3" s="39"/>
      <c r="M3" s="39"/>
      <c r="N3" s="25">
        <f>SUM(K3)</f>
        <v>80</v>
      </c>
      <c r="O3" s="40">
        <v>29</v>
      </c>
      <c r="P3" s="40">
        <v>50</v>
      </c>
      <c r="Q3" s="39" t="s">
        <v>42</v>
      </c>
      <c r="R3" s="25">
        <v>100</v>
      </c>
      <c r="S3" s="26">
        <f>SUM(R3+N3+J3)</f>
        <v>340</v>
      </c>
      <c r="T3" s="24"/>
      <c r="U3" s="24"/>
      <c r="V3" s="24"/>
      <c r="W3" s="24"/>
      <c r="X3" s="24"/>
      <c r="Y3" s="24"/>
      <c r="Z3" s="24"/>
      <c r="AA3" s="24"/>
    </row>
    <row r="4" spans="1:27">
      <c r="B4" s="17">
        <v>2</v>
      </c>
      <c r="C4" s="40">
        <v>6463495</v>
      </c>
      <c r="D4" s="45" t="s">
        <v>130</v>
      </c>
      <c r="E4" s="45" t="s">
        <v>223</v>
      </c>
      <c r="F4" s="40">
        <v>2003</v>
      </c>
      <c r="G4" s="40">
        <v>100</v>
      </c>
      <c r="H4" s="40">
        <v>60</v>
      </c>
      <c r="I4" s="39"/>
      <c r="J4" s="25">
        <f>SUM(G4:H4)</f>
        <v>160</v>
      </c>
      <c r="K4" s="40">
        <v>60</v>
      </c>
      <c r="L4" s="39"/>
      <c r="M4" s="39"/>
      <c r="N4" s="25">
        <f>SUM(K4)</f>
        <v>60</v>
      </c>
      <c r="O4" s="40">
        <v>45</v>
      </c>
      <c r="P4" s="40">
        <v>26</v>
      </c>
      <c r="Q4" s="39" t="s">
        <v>42</v>
      </c>
      <c r="R4" s="25">
        <v>90</v>
      </c>
      <c r="S4" s="26">
        <f>SUM(R4+N4+J4)</f>
        <v>310</v>
      </c>
      <c r="T4" s="24"/>
      <c r="U4" s="24"/>
      <c r="V4" s="24"/>
      <c r="W4" s="24"/>
      <c r="X4" s="24"/>
      <c r="Y4" s="24"/>
      <c r="Z4" s="24"/>
      <c r="AA4" s="24"/>
    </row>
    <row r="5" spans="1:27" s="7" customFormat="1">
      <c r="A5" s="61"/>
      <c r="B5" s="17">
        <v>3</v>
      </c>
      <c r="C5" s="40">
        <v>6604391</v>
      </c>
      <c r="D5" s="45" t="s">
        <v>131</v>
      </c>
      <c r="E5" s="45" t="s">
        <v>222</v>
      </c>
      <c r="F5" s="40">
        <v>2003</v>
      </c>
      <c r="G5" s="40" t="s">
        <v>226</v>
      </c>
      <c r="H5" s="40">
        <v>100</v>
      </c>
      <c r="I5" s="39"/>
      <c r="J5" s="25">
        <f>SUM(G5:H5)</f>
        <v>100</v>
      </c>
      <c r="K5" s="40">
        <v>100</v>
      </c>
      <c r="L5" s="39"/>
      <c r="M5" s="39"/>
      <c r="N5" s="25">
        <f>SUM(K5)</f>
        <v>100</v>
      </c>
      <c r="O5" s="40" t="s">
        <v>227</v>
      </c>
      <c r="P5" s="40">
        <v>16</v>
      </c>
      <c r="Q5" s="39" t="s">
        <v>42</v>
      </c>
      <c r="R5" s="25">
        <v>32</v>
      </c>
      <c r="S5" s="26">
        <f>SUM(R5+N5+J5)</f>
        <v>232</v>
      </c>
      <c r="T5" s="24"/>
      <c r="U5" s="24"/>
      <c r="V5" s="24"/>
      <c r="W5" s="24"/>
      <c r="X5" s="24"/>
      <c r="Y5" s="24"/>
      <c r="Z5" s="24"/>
      <c r="AA5" s="24"/>
    </row>
    <row r="6" spans="1:27">
      <c r="B6" s="17">
        <v>4</v>
      </c>
      <c r="C6" s="40">
        <v>6329818</v>
      </c>
      <c r="D6" s="45" t="s">
        <v>132</v>
      </c>
      <c r="E6" s="45" t="s">
        <v>222</v>
      </c>
      <c r="F6" s="40">
        <v>2003</v>
      </c>
      <c r="G6" s="40" t="s">
        <v>133</v>
      </c>
      <c r="H6" s="40" t="s">
        <v>134</v>
      </c>
      <c r="I6" s="39"/>
      <c r="J6" s="25">
        <f>SUM(G6:H6)</f>
        <v>0</v>
      </c>
      <c r="K6" s="40" t="s">
        <v>133</v>
      </c>
      <c r="L6" s="39"/>
      <c r="M6" s="39"/>
      <c r="N6" s="25">
        <f>SUM(K6)</f>
        <v>0</v>
      </c>
      <c r="O6" s="40">
        <v>100</v>
      </c>
      <c r="P6" s="40">
        <v>100</v>
      </c>
      <c r="Q6" s="39" t="s">
        <v>42</v>
      </c>
      <c r="R6" s="25">
        <v>200</v>
      </c>
      <c r="S6" s="26">
        <f>SUM(R6+N6+J6)</f>
        <v>200</v>
      </c>
      <c r="T6" s="24"/>
      <c r="U6" s="24"/>
      <c r="V6" s="24"/>
      <c r="W6" s="24"/>
      <c r="X6" s="24"/>
      <c r="Y6" s="24"/>
      <c r="Z6" s="24"/>
      <c r="AA6" s="24"/>
    </row>
    <row r="7" spans="1:27">
      <c r="B7" s="17">
        <v>5</v>
      </c>
      <c r="C7" s="40">
        <v>6402950</v>
      </c>
      <c r="D7" s="45" t="s">
        <v>135</v>
      </c>
      <c r="E7" s="45" t="s">
        <v>221</v>
      </c>
      <c r="F7" s="40">
        <v>2004</v>
      </c>
      <c r="G7" s="40">
        <v>60</v>
      </c>
      <c r="H7" s="40">
        <v>15</v>
      </c>
      <c r="I7" s="39"/>
      <c r="J7" s="25">
        <f>SUM(G7:H7)</f>
        <v>75</v>
      </c>
      <c r="K7" s="40">
        <v>32</v>
      </c>
      <c r="L7" s="39"/>
      <c r="M7" s="39"/>
      <c r="N7" s="25">
        <f>SUM(K7)</f>
        <v>32</v>
      </c>
      <c r="O7" s="40">
        <v>26</v>
      </c>
      <c r="P7" s="40">
        <v>45</v>
      </c>
      <c r="Q7" s="39" t="s">
        <v>42</v>
      </c>
      <c r="R7" s="25">
        <v>90</v>
      </c>
      <c r="S7" s="26">
        <f>SUM(R7+N7+J7)</f>
        <v>197</v>
      </c>
      <c r="T7" s="24"/>
      <c r="U7" s="24"/>
      <c r="V7" s="24"/>
      <c r="W7" s="24"/>
      <c r="X7" s="24"/>
      <c r="Y7" s="24"/>
      <c r="Z7" s="24"/>
      <c r="AA7" s="24"/>
    </row>
    <row r="8" spans="1:27">
      <c r="B8" s="17">
        <v>6</v>
      </c>
      <c r="C8" s="40">
        <v>6409690</v>
      </c>
      <c r="D8" s="45" t="s">
        <v>137</v>
      </c>
      <c r="E8" s="45" t="s">
        <v>222</v>
      </c>
      <c r="F8" s="40">
        <v>2003</v>
      </c>
      <c r="G8" s="40" t="s">
        <v>133</v>
      </c>
      <c r="H8" s="40" t="s">
        <v>226</v>
      </c>
      <c r="I8" s="39"/>
      <c r="J8" s="25">
        <f>SUM(G8:H8)</f>
        <v>0</v>
      </c>
      <c r="K8" s="40" t="s">
        <v>133</v>
      </c>
      <c r="L8" s="39"/>
      <c r="M8" s="39"/>
      <c r="N8" s="25">
        <f>SUM(K8)</f>
        <v>0</v>
      </c>
      <c r="O8" s="40">
        <v>60</v>
      </c>
      <c r="P8" s="40">
        <v>80</v>
      </c>
      <c r="Q8" s="39" t="s">
        <v>42</v>
      </c>
      <c r="R8" s="25">
        <v>160</v>
      </c>
      <c r="S8" s="26">
        <f>SUM(R8+N8+J8)</f>
        <v>160</v>
      </c>
      <c r="T8" s="24"/>
      <c r="U8" s="24"/>
      <c r="V8" s="24"/>
      <c r="W8" s="24"/>
      <c r="X8" s="24"/>
      <c r="Y8" s="24"/>
      <c r="Z8" s="24"/>
      <c r="AA8" s="24"/>
    </row>
    <row r="9" spans="1:27">
      <c r="B9" s="17">
        <v>7</v>
      </c>
      <c r="C9" s="40">
        <v>6400516</v>
      </c>
      <c r="D9" s="45" t="s">
        <v>136</v>
      </c>
      <c r="E9" s="45" t="s">
        <v>222</v>
      </c>
      <c r="F9" s="40">
        <v>2003</v>
      </c>
      <c r="G9" s="40" t="s">
        <v>133</v>
      </c>
      <c r="H9" s="40" t="s">
        <v>226</v>
      </c>
      <c r="I9" s="39"/>
      <c r="J9" s="25">
        <f>SUM(G9:H9)</f>
        <v>0</v>
      </c>
      <c r="K9" s="40" t="s">
        <v>133</v>
      </c>
      <c r="L9" s="39"/>
      <c r="M9" s="39"/>
      <c r="N9" s="25">
        <f>SUM(K9)</f>
        <v>0</v>
      </c>
      <c r="O9" s="40">
        <v>80</v>
      </c>
      <c r="P9" s="40">
        <v>60</v>
      </c>
      <c r="Q9" s="39" t="s">
        <v>42</v>
      </c>
      <c r="R9" s="25">
        <v>160</v>
      </c>
      <c r="S9" s="26">
        <f>SUM(R9+N9+J9)</f>
        <v>160</v>
      </c>
      <c r="T9" s="24"/>
      <c r="U9" s="24"/>
      <c r="V9" s="24"/>
      <c r="W9" s="24"/>
      <c r="X9" s="24"/>
      <c r="Y9" s="24"/>
      <c r="Z9" s="24"/>
      <c r="AA9" s="24"/>
    </row>
    <row r="10" spans="1:27" ht="14">
      <c r="A10" s="60" t="s">
        <v>57</v>
      </c>
      <c r="B10" s="17">
        <v>8</v>
      </c>
      <c r="C10" s="40">
        <v>6399273</v>
      </c>
      <c r="D10" s="45" t="s">
        <v>138</v>
      </c>
      <c r="E10" s="45" t="s">
        <v>242</v>
      </c>
      <c r="F10" s="40">
        <v>2004</v>
      </c>
      <c r="G10" s="40">
        <v>50</v>
      </c>
      <c r="H10" s="40">
        <v>32</v>
      </c>
      <c r="I10" s="39"/>
      <c r="J10" s="25">
        <f>SUM(G10:H10)</f>
        <v>82</v>
      </c>
      <c r="K10" s="40">
        <v>29</v>
      </c>
      <c r="L10" s="39"/>
      <c r="M10" s="39"/>
      <c r="N10" s="25">
        <f>SUM(K10)</f>
        <v>29</v>
      </c>
      <c r="O10" s="40">
        <v>20</v>
      </c>
      <c r="P10" s="40">
        <v>18</v>
      </c>
      <c r="Q10" s="39" t="s">
        <v>42</v>
      </c>
      <c r="R10" s="25">
        <v>40</v>
      </c>
      <c r="S10" s="26">
        <f>SUM(R10+N10+J10)</f>
        <v>151</v>
      </c>
      <c r="T10" s="24"/>
      <c r="U10" s="24"/>
      <c r="V10" s="24"/>
      <c r="W10" s="24"/>
      <c r="X10" s="24"/>
      <c r="Y10" s="24"/>
      <c r="Z10" s="24"/>
      <c r="AA10" s="24"/>
    </row>
    <row r="11" spans="1:27">
      <c r="A11" s="60" t="s">
        <v>56</v>
      </c>
      <c r="B11" s="17">
        <v>9</v>
      </c>
      <c r="C11" s="40">
        <v>6498085</v>
      </c>
      <c r="D11" s="45" t="s">
        <v>139</v>
      </c>
      <c r="E11" s="45" t="s">
        <v>243</v>
      </c>
      <c r="F11" s="40">
        <v>2003</v>
      </c>
      <c r="G11" s="40">
        <v>32</v>
      </c>
      <c r="H11" s="40">
        <v>36</v>
      </c>
      <c r="I11" s="39"/>
      <c r="J11" s="25">
        <f>SUM(G11:H11)</f>
        <v>68</v>
      </c>
      <c r="K11" s="40">
        <v>20</v>
      </c>
      <c r="L11" s="39"/>
      <c r="M11" s="39"/>
      <c r="N11" s="25">
        <f>SUM(K11)</f>
        <v>20</v>
      </c>
      <c r="O11" s="40">
        <v>16</v>
      </c>
      <c r="P11" s="40">
        <v>24</v>
      </c>
      <c r="Q11" s="39" t="s">
        <v>42</v>
      </c>
      <c r="R11" s="25">
        <v>48</v>
      </c>
      <c r="S11" s="26">
        <f>SUM(R11+N11+J11)</f>
        <v>136</v>
      </c>
      <c r="T11" s="24"/>
      <c r="U11" s="24"/>
      <c r="V11" s="24"/>
      <c r="W11" s="24"/>
      <c r="X11" s="24"/>
      <c r="Y11" s="24"/>
      <c r="Z11" s="24"/>
      <c r="AA11" s="24"/>
    </row>
    <row r="12" spans="1:27" ht="16">
      <c r="A12" s="60" t="s">
        <v>55</v>
      </c>
      <c r="B12" s="17">
        <v>10</v>
      </c>
      <c r="C12" s="40">
        <v>6543466</v>
      </c>
      <c r="D12" s="45" t="s">
        <v>140</v>
      </c>
      <c r="E12" s="45" t="s">
        <v>223</v>
      </c>
      <c r="F12" s="40">
        <v>2004</v>
      </c>
      <c r="G12" s="40">
        <v>45</v>
      </c>
      <c r="H12" s="40">
        <v>50</v>
      </c>
      <c r="I12" s="39"/>
      <c r="J12" s="25">
        <f>SUM(G12:H12)</f>
        <v>95</v>
      </c>
      <c r="K12" s="40" t="s">
        <v>227</v>
      </c>
      <c r="L12" s="39"/>
      <c r="M12" s="39"/>
      <c r="N12" s="25">
        <f>SUM(K12)</f>
        <v>0</v>
      </c>
      <c r="O12" s="40" t="s">
        <v>227</v>
      </c>
      <c r="P12" s="40">
        <v>20</v>
      </c>
      <c r="Q12" s="39" t="s">
        <v>42</v>
      </c>
      <c r="R12" s="25">
        <v>40</v>
      </c>
      <c r="S12" s="26">
        <f>SUM(R12+N12+J12)</f>
        <v>135</v>
      </c>
      <c r="T12" s="24"/>
      <c r="U12" s="24"/>
      <c r="V12" s="24"/>
      <c r="W12" s="24"/>
      <c r="X12" s="24"/>
      <c r="Y12" s="24"/>
      <c r="Z12" s="24"/>
      <c r="AA12" s="24"/>
    </row>
    <row r="13" spans="1:27" ht="14">
      <c r="A13" s="60" t="s">
        <v>54</v>
      </c>
      <c r="B13" s="17">
        <v>11</v>
      </c>
      <c r="C13" s="40">
        <v>6311996</v>
      </c>
      <c r="D13" s="45" t="s">
        <v>141</v>
      </c>
      <c r="E13" s="45" t="s">
        <v>223</v>
      </c>
      <c r="F13" s="40">
        <v>2003</v>
      </c>
      <c r="G13" s="40">
        <v>15</v>
      </c>
      <c r="H13" s="40" t="s">
        <v>226</v>
      </c>
      <c r="I13" s="39"/>
      <c r="J13" s="25">
        <f>SUM(G13:H13)</f>
        <v>15</v>
      </c>
      <c r="K13" s="40">
        <v>36</v>
      </c>
      <c r="L13" s="39"/>
      <c r="M13" s="39"/>
      <c r="N13" s="25">
        <f>SUM(K13)</f>
        <v>36</v>
      </c>
      <c r="O13" s="40">
        <v>40</v>
      </c>
      <c r="P13" s="40">
        <v>32</v>
      </c>
      <c r="Q13" s="39" t="s">
        <v>42</v>
      </c>
      <c r="R13" s="25">
        <v>80</v>
      </c>
      <c r="S13" s="26">
        <f>SUM(R13+N13+J13)</f>
        <v>131</v>
      </c>
      <c r="T13" s="24"/>
      <c r="U13" s="24"/>
      <c r="V13" s="24"/>
      <c r="W13" s="24"/>
      <c r="X13" s="24"/>
      <c r="Y13" s="24"/>
      <c r="Z13" s="24"/>
      <c r="AA13" s="24"/>
    </row>
    <row r="14" spans="1:27" s="70" customFormat="1" ht="15">
      <c r="A14" s="65" t="s">
        <v>53</v>
      </c>
      <c r="B14" s="54">
        <v>12</v>
      </c>
      <c r="C14" s="40">
        <v>6417539</v>
      </c>
      <c r="D14" s="45" t="s">
        <v>142</v>
      </c>
      <c r="E14" s="45" t="s">
        <v>222</v>
      </c>
      <c r="F14" s="40">
        <v>2003</v>
      </c>
      <c r="G14" s="40" t="s">
        <v>134</v>
      </c>
      <c r="H14" s="40">
        <v>40</v>
      </c>
      <c r="I14" s="66"/>
      <c r="J14" s="67">
        <f>SUM(G14:H14)</f>
        <v>40</v>
      </c>
      <c r="K14" s="40">
        <v>45</v>
      </c>
      <c r="L14" s="66"/>
      <c r="M14" s="66"/>
      <c r="N14" s="67">
        <f>SUM(K14)</f>
        <v>45</v>
      </c>
      <c r="O14" s="40">
        <v>22</v>
      </c>
      <c r="P14" s="40">
        <v>15</v>
      </c>
      <c r="Q14" s="66" t="s">
        <v>63</v>
      </c>
      <c r="R14" s="67">
        <v>44</v>
      </c>
      <c r="S14" s="68">
        <f>SUM(R14+N14+J14)</f>
        <v>129</v>
      </c>
      <c r="T14" s="69"/>
      <c r="U14" s="69"/>
      <c r="V14" s="69"/>
      <c r="W14" s="69"/>
      <c r="X14" s="69"/>
      <c r="Y14" s="69"/>
      <c r="Z14" s="69"/>
      <c r="AA14" s="69"/>
    </row>
    <row r="15" spans="1:27" ht="14">
      <c r="A15" s="60" t="s">
        <v>52</v>
      </c>
      <c r="B15" s="17">
        <v>13</v>
      </c>
      <c r="C15" s="40">
        <v>6484834</v>
      </c>
      <c r="D15" s="45" t="s">
        <v>143</v>
      </c>
      <c r="E15" s="45" t="s">
        <v>240</v>
      </c>
      <c r="F15" s="40">
        <v>2003</v>
      </c>
      <c r="G15" s="40">
        <v>36</v>
      </c>
      <c r="H15" s="40" t="s">
        <v>226</v>
      </c>
      <c r="I15" s="39"/>
      <c r="J15" s="25">
        <f>SUM(G15:H15)</f>
        <v>36</v>
      </c>
      <c r="K15" s="40">
        <v>50</v>
      </c>
      <c r="L15" s="39"/>
      <c r="M15" s="39"/>
      <c r="N15" s="25">
        <f>SUM(K15)</f>
        <v>50</v>
      </c>
      <c r="O15" s="40">
        <v>6</v>
      </c>
      <c r="P15" s="40">
        <v>14</v>
      </c>
      <c r="Q15" s="39" t="s">
        <v>42</v>
      </c>
      <c r="R15" s="25">
        <v>28</v>
      </c>
      <c r="S15" s="26">
        <f>SUM(R15+N15+J15)</f>
        <v>114</v>
      </c>
      <c r="T15" s="24"/>
      <c r="U15" s="24"/>
      <c r="V15" s="24"/>
      <c r="W15" s="24"/>
      <c r="X15" s="24"/>
      <c r="Y15" s="24"/>
      <c r="Z15" s="24"/>
      <c r="AA15" s="24"/>
    </row>
    <row r="16" spans="1:27">
      <c r="B16" s="17">
        <v>14</v>
      </c>
      <c r="C16" s="40">
        <v>6400105</v>
      </c>
      <c r="D16" s="45" t="s">
        <v>144</v>
      </c>
      <c r="E16" s="45" t="s">
        <v>222</v>
      </c>
      <c r="F16" s="40">
        <v>2003</v>
      </c>
      <c r="G16" s="40" t="s">
        <v>133</v>
      </c>
      <c r="H16" s="40">
        <v>9</v>
      </c>
      <c r="I16" s="39"/>
      <c r="J16" s="25">
        <f>SUM(G16:H16)</f>
        <v>9</v>
      </c>
      <c r="K16" s="40" t="s">
        <v>133</v>
      </c>
      <c r="L16" s="39"/>
      <c r="M16" s="39"/>
      <c r="N16" s="25">
        <f>SUM(K16)</f>
        <v>0</v>
      </c>
      <c r="O16" s="40">
        <v>50</v>
      </c>
      <c r="P16" s="40">
        <v>36</v>
      </c>
      <c r="Q16" s="39" t="s">
        <v>42</v>
      </c>
      <c r="R16" s="25">
        <v>100</v>
      </c>
      <c r="S16" s="26">
        <f>SUM(R16+N16+J16)</f>
        <v>109</v>
      </c>
      <c r="T16" s="24"/>
      <c r="U16" s="24"/>
      <c r="V16" s="24"/>
      <c r="W16" s="24"/>
      <c r="X16" s="24"/>
      <c r="Y16" s="24"/>
      <c r="Z16" s="24"/>
      <c r="AA16" s="24"/>
    </row>
    <row r="17" spans="1:27">
      <c r="A17" s="60" t="s">
        <v>51</v>
      </c>
      <c r="B17" s="17">
        <v>15</v>
      </c>
      <c r="C17" s="40">
        <v>6293353</v>
      </c>
      <c r="D17" s="45" t="s">
        <v>145</v>
      </c>
      <c r="E17" s="45" t="s">
        <v>222</v>
      </c>
      <c r="F17" s="40">
        <v>2003</v>
      </c>
      <c r="G17" s="40" t="s">
        <v>227</v>
      </c>
      <c r="H17" s="40">
        <v>45</v>
      </c>
      <c r="I17" s="39"/>
      <c r="J17" s="25">
        <f>SUM(G17:H17)</f>
        <v>45</v>
      </c>
      <c r="K17" s="40" t="s">
        <v>227</v>
      </c>
      <c r="L17" s="39"/>
      <c r="M17" s="39"/>
      <c r="N17" s="25">
        <f>SUM(K17)</f>
        <v>0</v>
      </c>
      <c r="O17" s="40">
        <v>32</v>
      </c>
      <c r="P17" s="40">
        <v>29</v>
      </c>
      <c r="Q17" s="39" t="s">
        <v>42</v>
      </c>
      <c r="R17" s="25">
        <v>64</v>
      </c>
      <c r="S17" s="26">
        <f>SUM(R17+N17+J17)</f>
        <v>109</v>
      </c>
      <c r="T17" s="24"/>
      <c r="U17" s="24"/>
      <c r="V17" s="24"/>
      <c r="W17" s="24"/>
      <c r="X17" s="24"/>
      <c r="Y17" s="24"/>
      <c r="Z17" s="24"/>
      <c r="AA17" s="24"/>
    </row>
    <row r="18" spans="1:27" ht="14">
      <c r="A18" s="60" t="s">
        <v>50</v>
      </c>
      <c r="B18" s="17">
        <v>16</v>
      </c>
      <c r="C18" s="40">
        <v>6479620</v>
      </c>
      <c r="D18" s="45" t="s">
        <v>146</v>
      </c>
      <c r="E18" s="45" t="s">
        <v>223</v>
      </c>
      <c r="F18" s="40">
        <v>2004</v>
      </c>
      <c r="G18" s="40" t="s">
        <v>226</v>
      </c>
      <c r="H18" s="40">
        <v>14</v>
      </c>
      <c r="I18" s="39"/>
      <c r="J18" s="25">
        <f>SUM(G18:H18)</f>
        <v>14</v>
      </c>
      <c r="K18" s="40">
        <v>40</v>
      </c>
      <c r="L18" s="39"/>
      <c r="M18" s="39"/>
      <c r="N18" s="25">
        <f>SUM(K18)</f>
        <v>40</v>
      </c>
      <c r="O18" s="40">
        <v>24</v>
      </c>
      <c r="P18" s="40">
        <v>22</v>
      </c>
      <c r="Q18" s="39" t="s">
        <v>42</v>
      </c>
      <c r="R18" s="25">
        <v>48</v>
      </c>
      <c r="S18" s="26">
        <f>SUM(R18+N18+J18)</f>
        <v>102</v>
      </c>
      <c r="T18" s="24"/>
      <c r="U18" s="24"/>
      <c r="V18" s="24"/>
      <c r="W18" s="24"/>
      <c r="X18" s="24"/>
      <c r="Y18" s="24"/>
      <c r="Z18" s="24"/>
      <c r="AA18" s="24"/>
    </row>
    <row r="19" spans="1:27" ht="15">
      <c r="A19" s="60" t="s">
        <v>49</v>
      </c>
      <c r="B19" s="17">
        <v>17</v>
      </c>
      <c r="C19" s="40">
        <v>6326480</v>
      </c>
      <c r="D19" s="45" t="s">
        <v>147</v>
      </c>
      <c r="E19" s="45" t="s">
        <v>222</v>
      </c>
      <c r="F19" s="40">
        <v>2003</v>
      </c>
      <c r="G19" s="40">
        <v>26</v>
      </c>
      <c r="H19" s="40">
        <v>29</v>
      </c>
      <c r="I19" s="39"/>
      <c r="J19" s="25">
        <f>SUM(G19:H19)</f>
        <v>55</v>
      </c>
      <c r="K19" s="40">
        <v>13</v>
      </c>
      <c r="L19" s="39"/>
      <c r="M19" s="39"/>
      <c r="N19" s="25">
        <f>SUM(K19)</f>
        <v>13</v>
      </c>
      <c r="O19" s="40">
        <v>9</v>
      </c>
      <c r="P19" s="40">
        <v>7</v>
      </c>
      <c r="Q19" s="39" t="s">
        <v>42</v>
      </c>
      <c r="R19" s="25">
        <v>18</v>
      </c>
      <c r="S19" s="26">
        <f>SUM(R19+N19+J19)</f>
        <v>86</v>
      </c>
      <c r="T19" s="24"/>
      <c r="U19" s="24"/>
      <c r="V19" s="24"/>
      <c r="W19" s="24"/>
      <c r="X19" s="24"/>
      <c r="Y19" s="24"/>
      <c r="Z19" s="24"/>
      <c r="AA19" s="24"/>
    </row>
    <row r="20" spans="1:27" ht="15">
      <c r="A20" s="60" t="s">
        <v>48</v>
      </c>
      <c r="B20" s="17">
        <v>18</v>
      </c>
      <c r="C20" s="40">
        <v>6367112</v>
      </c>
      <c r="D20" s="45" t="s">
        <v>148</v>
      </c>
      <c r="E20" s="45" t="s">
        <v>222</v>
      </c>
      <c r="F20" s="40">
        <v>2004</v>
      </c>
      <c r="G20" s="40">
        <v>29</v>
      </c>
      <c r="H20" s="40">
        <v>22</v>
      </c>
      <c r="I20" s="39"/>
      <c r="J20" s="25">
        <f>SUM(G20:H20)</f>
        <v>51</v>
      </c>
      <c r="K20" s="40">
        <v>22</v>
      </c>
      <c r="L20" s="39"/>
      <c r="M20" s="39"/>
      <c r="N20" s="25">
        <f>SUM(K20)</f>
        <v>22</v>
      </c>
      <c r="O20" s="40">
        <v>4</v>
      </c>
      <c r="P20" s="40">
        <v>0</v>
      </c>
      <c r="Q20" s="39" t="s">
        <v>42</v>
      </c>
      <c r="R20" s="25">
        <v>8</v>
      </c>
      <c r="S20" s="26">
        <f>SUM(R20+N20+J20)</f>
        <v>81</v>
      </c>
      <c r="T20" s="24"/>
      <c r="U20" s="24"/>
      <c r="V20" s="24"/>
      <c r="W20" s="24"/>
      <c r="X20" s="24"/>
      <c r="Y20" s="24"/>
      <c r="Z20" s="24"/>
      <c r="AA20" s="24"/>
    </row>
    <row r="21" spans="1:27">
      <c r="A21" s="60" t="s">
        <v>47</v>
      </c>
      <c r="B21" s="17">
        <v>19</v>
      </c>
      <c r="C21" s="40">
        <v>6428125</v>
      </c>
      <c r="D21" s="45" t="s">
        <v>149</v>
      </c>
      <c r="E21" s="45" t="s">
        <v>222</v>
      </c>
      <c r="F21" s="40">
        <v>2003</v>
      </c>
      <c r="G21" s="40" t="s">
        <v>133</v>
      </c>
      <c r="H21" s="40" t="s">
        <v>227</v>
      </c>
      <c r="I21" s="39"/>
      <c r="J21" s="25">
        <f>SUM(G21:H21)</f>
        <v>0</v>
      </c>
      <c r="K21" s="40" t="s">
        <v>133</v>
      </c>
      <c r="L21" s="39"/>
      <c r="M21" s="39"/>
      <c r="N21" s="25">
        <f>SUM(K21)</f>
        <v>0</v>
      </c>
      <c r="O21" s="40">
        <v>36</v>
      </c>
      <c r="P21" s="40">
        <v>40</v>
      </c>
      <c r="Q21" s="39" t="s">
        <v>42</v>
      </c>
      <c r="R21" s="25">
        <v>80</v>
      </c>
      <c r="S21" s="26">
        <f>SUM(R21+N21+J21)</f>
        <v>80</v>
      </c>
      <c r="T21" s="24"/>
      <c r="U21" s="24"/>
      <c r="V21" s="24"/>
      <c r="W21" s="24"/>
      <c r="X21" s="24"/>
      <c r="Y21" s="24"/>
      <c r="Z21" s="24"/>
      <c r="AA21" s="24"/>
    </row>
    <row r="22" spans="1:27" ht="15">
      <c r="A22" s="60" t="s">
        <v>46</v>
      </c>
      <c r="B22" s="17">
        <v>20</v>
      </c>
      <c r="C22" s="40">
        <v>6323476</v>
      </c>
      <c r="D22" s="45" t="s">
        <v>150</v>
      </c>
      <c r="E22" s="45" t="s">
        <v>151</v>
      </c>
      <c r="F22" s="40">
        <v>2003</v>
      </c>
      <c r="G22" s="40">
        <v>10</v>
      </c>
      <c r="H22" s="40">
        <v>24</v>
      </c>
      <c r="I22" s="39"/>
      <c r="J22" s="25">
        <f>SUM(G22:H22)</f>
        <v>34</v>
      </c>
      <c r="K22" s="40">
        <v>26</v>
      </c>
      <c r="L22" s="39"/>
      <c r="M22" s="39"/>
      <c r="N22" s="25">
        <f>SUM(K22)</f>
        <v>26</v>
      </c>
      <c r="O22" s="40" t="s">
        <v>194</v>
      </c>
      <c r="P22" s="40" t="s">
        <v>133</v>
      </c>
      <c r="Q22" s="39" t="s">
        <v>42</v>
      </c>
      <c r="R22" s="25">
        <f>SUM(O22:P22)</f>
        <v>0</v>
      </c>
      <c r="S22" s="26">
        <f>SUM(R22+N22+J22)</f>
        <v>60</v>
      </c>
      <c r="T22" s="24"/>
      <c r="U22" s="24"/>
      <c r="V22" s="24"/>
      <c r="W22" s="24"/>
      <c r="X22" s="24"/>
      <c r="Y22" s="24"/>
      <c r="Z22" s="24"/>
      <c r="AA22" s="24"/>
    </row>
    <row r="23" spans="1:27" ht="14">
      <c r="A23" s="60" t="s">
        <v>45</v>
      </c>
      <c r="B23" s="17">
        <v>21</v>
      </c>
      <c r="C23" s="40">
        <v>6480345</v>
      </c>
      <c r="D23" s="45" t="s">
        <v>152</v>
      </c>
      <c r="E23" s="45" t="s">
        <v>225</v>
      </c>
      <c r="F23" s="40">
        <v>2004</v>
      </c>
      <c r="G23" s="40" t="s">
        <v>226</v>
      </c>
      <c r="H23" s="40">
        <v>20</v>
      </c>
      <c r="I23" s="39"/>
      <c r="J23" s="25">
        <f>SUM(G23:H23)</f>
        <v>20</v>
      </c>
      <c r="K23" s="40" t="s">
        <v>227</v>
      </c>
      <c r="L23" s="39"/>
      <c r="M23" s="39"/>
      <c r="N23" s="25">
        <f>SUM(K23)</f>
        <v>0</v>
      </c>
      <c r="O23" s="40">
        <v>18</v>
      </c>
      <c r="P23" s="40">
        <v>9</v>
      </c>
      <c r="Q23" s="39" t="s">
        <v>42</v>
      </c>
      <c r="R23" s="25">
        <v>36</v>
      </c>
      <c r="S23" s="26">
        <f>SUM(R23+N23+J23)</f>
        <v>56</v>
      </c>
      <c r="T23" s="24"/>
      <c r="U23" s="24"/>
      <c r="V23" s="24"/>
      <c r="W23" s="24"/>
      <c r="X23" s="24"/>
      <c r="Y23" s="24"/>
      <c r="Z23" s="24"/>
      <c r="AA23" s="24"/>
    </row>
    <row r="24" spans="1:27" ht="14">
      <c r="A24" s="60" t="s">
        <v>44</v>
      </c>
      <c r="B24" s="17">
        <v>22</v>
      </c>
      <c r="C24" s="40">
        <v>6388141</v>
      </c>
      <c r="D24" s="45" t="s">
        <v>153</v>
      </c>
      <c r="E24" s="45" t="s">
        <v>151</v>
      </c>
      <c r="F24" s="40">
        <v>2003</v>
      </c>
      <c r="G24" s="40">
        <v>40</v>
      </c>
      <c r="H24" s="40" t="s">
        <v>154</v>
      </c>
      <c r="I24" s="39"/>
      <c r="J24" s="25">
        <f>SUM(G24:H24)</f>
        <v>40</v>
      </c>
      <c r="K24" s="40">
        <v>7</v>
      </c>
      <c r="L24" s="39"/>
      <c r="M24" s="39"/>
      <c r="N24" s="25">
        <f>SUM(K24)</f>
        <v>7</v>
      </c>
      <c r="O24" s="40">
        <v>0</v>
      </c>
      <c r="P24" s="40">
        <v>0</v>
      </c>
      <c r="Q24" s="39" t="s">
        <v>42</v>
      </c>
      <c r="R24" s="25">
        <f>SUM(O24:P24)</f>
        <v>0</v>
      </c>
      <c r="S24" s="26">
        <f>SUM(R24+N24+J24)</f>
        <v>47</v>
      </c>
      <c r="T24" s="24"/>
      <c r="U24" s="24"/>
      <c r="V24" s="24"/>
      <c r="W24" s="24"/>
      <c r="X24" s="24"/>
      <c r="Y24" s="24"/>
      <c r="Z24" s="24"/>
      <c r="AA24" s="24"/>
    </row>
    <row r="25" spans="1:27">
      <c r="B25" s="17">
        <v>23</v>
      </c>
      <c r="C25" s="40">
        <v>6276823</v>
      </c>
      <c r="D25" s="45" t="s">
        <v>155</v>
      </c>
      <c r="E25" s="45" t="s">
        <v>224</v>
      </c>
      <c r="F25" s="40">
        <v>2003</v>
      </c>
      <c r="G25" s="40">
        <v>11</v>
      </c>
      <c r="H25" s="40">
        <v>5</v>
      </c>
      <c r="I25" s="39"/>
      <c r="J25" s="25">
        <f>SUM(G25:H25)</f>
        <v>16</v>
      </c>
      <c r="K25" s="40" t="s">
        <v>154</v>
      </c>
      <c r="L25" s="39"/>
      <c r="M25" s="39"/>
      <c r="N25" s="25">
        <f>SUM(K25)</f>
        <v>0</v>
      </c>
      <c r="O25" s="40">
        <v>15</v>
      </c>
      <c r="P25" s="40">
        <v>12</v>
      </c>
      <c r="Q25" s="39" t="s">
        <v>42</v>
      </c>
      <c r="R25" s="25">
        <v>30</v>
      </c>
      <c r="S25" s="26">
        <f>SUM(R25+N25+J25)</f>
        <v>46</v>
      </c>
      <c r="T25" s="24"/>
      <c r="U25" s="24"/>
      <c r="V25" s="24"/>
      <c r="W25" s="24"/>
      <c r="X25" s="24"/>
      <c r="Y25" s="24"/>
      <c r="Z25" s="24"/>
      <c r="AA25" s="24"/>
    </row>
    <row r="26" spans="1:27" ht="14">
      <c r="A26" s="60">
        <v>6</v>
      </c>
      <c r="B26" s="17">
        <v>24</v>
      </c>
      <c r="C26" s="40">
        <v>6470090</v>
      </c>
      <c r="D26" s="45" t="s">
        <v>156</v>
      </c>
      <c r="E26" s="45" t="s">
        <v>241</v>
      </c>
      <c r="F26" s="40">
        <v>2004</v>
      </c>
      <c r="G26" s="40">
        <v>16</v>
      </c>
      <c r="H26" s="40">
        <v>20</v>
      </c>
      <c r="I26" s="39"/>
      <c r="J26" s="25">
        <f>SUM(G26:H26)</f>
        <v>36</v>
      </c>
      <c r="K26" s="40">
        <v>9</v>
      </c>
      <c r="L26" s="39"/>
      <c r="M26" s="39"/>
      <c r="N26" s="25">
        <f>SUM(K26)</f>
        <v>9</v>
      </c>
      <c r="O26" s="40" t="s">
        <v>133</v>
      </c>
      <c r="P26" s="40" t="s">
        <v>133</v>
      </c>
      <c r="Q26" s="39" t="s">
        <v>42</v>
      </c>
      <c r="R26" s="25">
        <f>SUM(O26:P26)</f>
        <v>0</v>
      </c>
      <c r="S26" s="26">
        <f>SUM(R26+N26+J26)</f>
        <v>45</v>
      </c>
      <c r="T26" s="24"/>
      <c r="U26" s="24"/>
      <c r="V26" s="24"/>
      <c r="W26" s="24"/>
      <c r="X26" s="24"/>
      <c r="Y26" s="24"/>
      <c r="Z26" s="24"/>
      <c r="AA26" s="24"/>
    </row>
    <row r="27" spans="1:27" s="7" customFormat="1" ht="14">
      <c r="A27" s="61">
        <v>1</v>
      </c>
      <c r="B27" s="17">
        <v>25</v>
      </c>
      <c r="C27" s="40">
        <v>6467585</v>
      </c>
      <c r="D27" s="45" t="s">
        <v>157</v>
      </c>
      <c r="E27" s="45" t="s">
        <v>223</v>
      </c>
      <c r="F27" s="40">
        <v>2003</v>
      </c>
      <c r="G27" s="40" t="s">
        <v>227</v>
      </c>
      <c r="H27" s="40" t="s">
        <v>227</v>
      </c>
      <c r="I27" s="39"/>
      <c r="J27" s="25">
        <f>SUM(G27:H27)</f>
        <v>0</v>
      </c>
      <c r="K27" s="40">
        <v>16</v>
      </c>
      <c r="L27" s="39"/>
      <c r="M27" s="39"/>
      <c r="N27" s="25">
        <f>SUM(K27)</f>
        <v>16</v>
      </c>
      <c r="O27" s="40">
        <v>12</v>
      </c>
      <c r="P27" s="40">
        <v>13</v>
      </c>
      <c r="Q27" s="39" t="s">
        <v>42</v>
      </c>
      <c r="R27" s="25">
        <v>26</v>
      </c>
      <c r="S27" s="26">
        <f>SUM(R27+N27+J27)</f>
        <v>42</v>
      </c>
      <c r="T27" s="24"/>
      <c r="U27" s="24"/>
      <c r="V27" s="24"/>
      <c r="W27" s="24"/>
      <c r="X27" s="24"/>
      <c r="Y27" s="24"/>
      <c r="Z27" s="24"/>
      <c r="AA27" s="24"/>
    </row>
    <row r="28" spans="1:27" ht="15">
      <c r="A28" s="60" t="s">
        <v>43</v>
      </c>
      <c r="B28" s="17">
        <v>26</v>
      </c>
      <c r="C28" s="40">
        <v>6330260</v>
      </c>
      <c r="D28" s="45" t="s">
        <v>158</v>
      </c>
      <c r="E28" s="45" t="s">
        <v>242</v>
      </c>
      <c r="F28" s="40">
        <v>2004</v>
      </c>
      <c r="G28" s="40" t="s">
        <v>227</v>
      </c>
      <c r="H28" s="40">
        <v>26</v>
      </c>
      <c r="I28" s="39"/>
      <c r="J28" s="25">
        <f>SUM(G28:H28)</f>
        <v>26</v>
      </c>
      <c r="K28" s="40">
        <v>12</v>
      </c>
      <c r="L28" s="39"/>
      <c r="M28" s="39"/>
      <c r="N28" s="25">
        <f>SUM(K28)</f>
        <v>12</v>
      </c>
      <c r="O28" s="40">
        <v>0</v>
      </c>
      <c r="P28" s="40">
        <v>0</v>
      </c>
      <c r="Q28" s="39" t="s">
        <v>42</v>
      </c>
      <c r="R28" s="25">
        <f>SUM(O28:P28)</f>
        <v>0</v>
      </c>
      <c r="S28" s="26">
        <f>SUM(R28+N28+J28)</f>
        <v>38</v>
      </c>
      <c r="T28" s="24"/>
      <c r="U28" s="24"/>
      <c r="V28" s="24"/>
      <c r="W28" s="24"/>
      <c r="X28" s="24"/>
      <c r="Y28" s="24"/>
      <c r="Z28" s="24"/>
      <c r="AA28" s="24"/>
    </row>
    <row r="29" spans="1:27" s="7" customFormat="1">
      <c r="A29" s="61"/>
      <c r="B29" s="17">
        <v>27</v>
      </c>
      <c r="C29" s="40">
        <v>6527274</v>
      </c>
      <c r="D29" s="45" t="s">
        <v>159</v>
      </c>
      <c r="E29" s="45" t="s">
        <v>240</v>
      </c>
      <c r="F29" s="40">
        <v>2004</v>
      </c>
      <c r="G29" s="40" t="s">
        <v>227</v>
      </c>
      <c r="H29" s="40">
        <v>12</v>
      </c>
      <c r="I29" s="39"/>
      <c r="J29" s="25">
        <f>SUM(G29:H29)</f>
        <v>12</v>
      </c>
      <c r="K29" s="40" t="s">
        <v>226</v>
      </c>
      <c r="L29" s="39"/>
      <c r="M29" s="39"/>
      <c r="N29" s="25">
        <f>SUM(K29)</f>
        <v>0</v>
      </c>
      <c r="O29" s="40">
        <v>13</v>
      </c>
      <c r="P29" s="40">
        <v>6</v>
      </c>
      <c r="Q29" s="39" t="s">
        <v>42</v>
      </c>
      <c r="R29" s="25">
        <v>26</v>
      </c>
      <c r="S29" s="26">
        <f>SUM(R29+N29+J29)</f>
        <v>38</v>
      </c>
      <c r="T29" s="24"/>
      <c r="U29" s="24"/>
      <c r="V29" s="24"/>
      <c r="W29" s="24"/>
      <c r="X29" s="24"/>
      <c r="Y29" s="24"/>
      <c r="Z29" s="24"/>
      <c r="AA29" s="24"/>
    </row>
    <row r="30" spans="1:27" s="27" customFormat="1" ht="14" thickBot="1">
      <c r="A30" s="62"/>
      <c r="B30" s="31">
        <v>28</v>
      </c>
      <c r="C30" s="40">
        <v>6764863</v>
      </c>
      <c r="D30" s="45" t="s">
        <v>160</v>
      </c>
      <c r="E30" s="45" t="s">
        <v>240</v>
      </c>
      <c r="F30" s="40">
        <v>2003</v>
      </c>
      <c r="G30" s="40" t="s">
        <v>134</v>
      </c>
      <c r="H30" s="40" t="s">
        <v>226</v>
      </c>
      <c r="I30" s="41"/>
      <c r="J30" s="25">
        <f>SUM(G30:H30)</f>
        <v>0</v>
      </c>
      <c r="K30" s="40">
        <v>15</v>
      </c>
      <c r="L30" s="41"/>
      <c r="M30" s="41"/>
      <c r="N30" s="25">
        <f>SUM(K30)</f>
        <v>15</v>
      </c>
      <c r="O30" s="40">
        <v>11</v>
      </c>
      <c r="P30" s="40">
        <v>5</v>
      </c>
      <c r="Q30" s="39" t="s">
        <v>42</v>
      </c>
      <c r="R30" s="32">
        <v>22</v>
      </c>
      <c r="S30" s="26">
        <f>SUM(R30+N30+J30)</f>
        <v>37</v>
      </c>
      <c r="T30" s="42"/>
      <c r="U30" s="42"/>
      <c r="V30" s="42"/>
      <c r="W30" s="42"/>
      <c r="X30" s="42"/>
      <c r="Y30" s="42"/>
      <c r="Z30" s="42"/>
      <c r="AA30" s="42"/>
    </row>
    <row r="31" spans="1:27" s="33" customFormat="1">
      <c r="A31" s="62"/>
      <c r="B31" s="31">
        <v>29</v>
      </c>
      <c r="C31" s="40">
        <v>6426779</v>
      </c>
      <c r="D31" s="45" t="s">
        <v>161</v>
      </c>
      <c r="E31" s="45" t="s">
        <v>222</v>
      </c>
      <c r="F31" s="40">
        <v>2004</v>
      </c>
      <c r="G31" s="40">
        <v>9</v>
      </c>
      <c r="H31" s="40">
        <v>0</v>
      </c>
      <c r="I31" s="41"/>
      <c r="J31" s="25">
        <f>SUM(G31:H31)</f>
        <v>9</v>
      </c>
      <c r="K31" s="40" t="s">
        <v>227</v>
      </c>
      <c r="L31" s="41"/>
      <c r="M31" s="41"/>
      <c r="N31" s="25">
        <f>SUM(K31)</f>
        <v>0</v>
      </c>
      <c r="O31" s="40">
        <v>14</v>
      </c>
      <c r="P31" s="40">
        <v>3</v>
      </c>
      <c r="Q31" s="39" t="s">
        <v>42</v>
      </c>
      <c r="R31" s="32">
        <v>28</v>
      </c>
      <c r="S31" s="26">
        <f>SUM(R31+N31+J31)</f>
        <v>37</v>
      </c>
      <c r="T31" s="42"/>
      <c r="U31" s="42"/>
      <c r="V31" s="42"/>
      <c r="W31" s="42"/>
      <c r="X31" s="42"/>
      <c r="Y31" s="42"/>
      <c r="Z31" s="42"/>
      <c r="AA31" s="42"/>
    </row>
    <row r="32" spans="1:27">
      <c r="B32" s="17">
        <v>30</v>
      </c>
      <c r="C32" s="40">
        <v>6466633</v>
      </c>
      <c r="D32" s="45" t="s">
        <v>162</v>
      </c>
      <c r="E32" s="45" t="s">
        <v>222</v>
      </c>
      <c r="F32" s="40">
        <v>2004</v>
      </c>
      <c r="G32" s="40">
        <v>24</v>
      </c>
      <c r="H32" s="40">
        <v>8</v>
      </c>
      <c r="I32" s="39"/>
      <c r="J32" s="25">
        <f>SUM(G32:H32)</f>
        <v>32</v>
      </c>
      <c r="K32" s="40" t="s">
        <v>227</v>
      </c>
      <c r="L32" s="39"/>
      <c r="M32" s="39"/>
      <c r="N32" s="25">
        <f>SUM(K32)</f>
        <v>0</v>
      </c>
      <c r="O32" s="40">
        <v>0</v>
      </c>
      <c r="P32" s="40">
        <v>0</v>
      </c>
      <c r="Q32" s="39" t="s">
        <v>42</v>
      </c>
      <c r="R32" s="25">
        <f>SUM(O32:P32)</f>
        <v>0</v>
      </c>
      <c r="S32" s="26">
        <f>SUM(R32+N32+J32)</f>
        <v>32</v>
      </c>
      <c r="T32" s="24"/>
      <c r="U32" s="24"/>
      <c r="V32" s="24"/>
      <c r="W32" s="24"/>
      <c r="X32" s="24"/>
      <c r="Y32" s="24"/>
      <c r="Z32" s="24"/>
      <c r="AA32" s="24"/>
    </row>
    <row r="33" spans="1:27">
      <c r="B33" s="17">
        <v>31</v>
      </c>
      <c r="C33" s="40">
        <v>6491675</v>
      </c>
      <c r="D33" s="45" t="s">
        <v>163</v>
      </c>
      <c r="E33" s="45" t="s">
        <v>241</v>
      </c>
      <c r="F33" s="40">
        <v>2003</v>
      </c>
      <c r="G33" s="40">
        <v>13</v>
      </c>
      <c r="H33" s="40">
        <v>16</v>
      </c>
      <c r="I33" s="39"/>
      <c r="J33" s="25">
        <f>SUM(G33:H33)</f>
        <v>29</v>
      </c>
      <c r="K33" s="40">
        <v>3</v>
      </c>
      <c r="L33" s="39"/>
      <c r="M33" s="39"/>
      <c r="N33" s="25">
        <f>SUM(K33)</f>
        <v>3</v>
      </c>
      <c r="O33" s="40">
        <v>0</v>
      </c>
      <c r="P33" s="40">
        <v>0</v>
      </c>
      <c r="Q33" s="39" t="s">
        <v>42</v>
      </c>
      <c r="R33" s="25">
        <f>SUM(O33:P33)</f>
        <v>0</v>
      </c>
      <c r="S33" s="26">
        <f>SUM(R33+N33+J33)</f>
        <v>32</v>
      </c>
      <c r="T33" s="24"/>
      <c r="U33" s="24"/>
      <c r="V33" s="24"/>
      <c r="W33" s="24"/>
      <c r="X33" s="24"/>
      <c r="Y33" s="24"/>
      <c r="Z33" s="24"/>
      <c r="AA33" s="24"/>
    </row>
    <row r="34" spans="1:27">
      <c r="B34" s="17">
        <v>32</v>
      </c>
      <c r="C34" s="40">
        <v>6432243</v>
      </c>
      <c r="D34" s="45" t="s">
        <v>164</v>
      </c>
      <c r="E34" s="45" t="s">
        <v>242</v>
      </c>
      <c r="F34" s="40">
        <v>2004</v>
      </c>
      <c r="G34" s="40" t="s">
        <v>154</v>
      </c>
      <c r="H34" s="40">
        <v>10</v>
      </c>
      <c r="I34" s="39"/>
      <c r="J34" s="25">
        <f>SUM(G34:H34)</f>
        <v>10</v>
      </c>
      <c r="K34" s="40" t="s">
        <v>227</v>
      </c>
      <c r="L34" s="39"/>
      <c r="M34" s="39"/>
      <c r="N34" s="25">
        <f>SUM(K34)</f>
        <v>0</v>
      </c>
      <c r="O34" s="40">
        <v>6</v>
      </c>
      <c r="P34" s="40">
        <v>11</v>
      </c>
      <c r="Q34" s="39" t="s">
        <v>42</v>
      </c>
      <c r="R34" s="25">
        <v>22</v>
      </c>
      <c r="S34" s="26">
        <f>SUM(R34+N34+J34)</f>
        <v>32</v>
      </c>
      <c r="T34" s="24"/>
      <c r="U34" s="24"/>
      <c r="V34" s="24"/>
      <c r="W34" s="24"/>
      <c r="X34" s="24"/>
      <c r="Y34" s="24"/>
      <c r="Z34" s="24"/>
      <c r="AA34" s="24"/>
    </row>
    <row r="35" spans="1:27">
      <c r="B35" s="17">
        <v>33</v>
      </c>
      <c r="C35" s="40">
        <v>6276218</v>
      </c>
      <c r="D35" s="45" t="s">
        <v>165</v>
      </c>
      <c r="E35" s="45" t="s">
        <v>221</v>
      </c>
      <c r="F35" s="40">
        <v>2004</v>
      </c>
      <c r="G35" s="40">
        <v>18</v>
      </c>
      <c r="H35" s="40">
        <v>7</v>
      </c>
      <c r="I35" s="39"/>
      <c r="J35" s="25">
        <f>SUM(G35:H35)</f>
        <v>25</v>
      </c>
      <c r="K35" s="40">
        <v>5</v>
      </c>
      <c r="L35" s="39"/>
      <c r="M35" s="39"/>
      <c r="N35" s="25">
        <f>SUM(K35)</f>
        <v>5</v>
      </c>
      <c r="O35" s="40" t="s">
        <v>227</v>
      </c>
      <c r="P35" s="40">
        <v>0</v>
      </c>
      <c r="Q35" s="39" t="s">
        <v>42</v>
      </c>
      <c r="R35" s="25">
        <v>0</v>
      </c>
      <c r="S35" s="26">
        <f>SUM(R35+N35+J35)</f>
        <v>30</v>
      </c>
      <c r="T35" s="24"/>
      <c r="U35" s="24"/>
      <c r="V35" s="24"/>
      <c r="W35" s="24"/>
      <c r="X35" s="24"/>
      <c r="Y35" s="24"/>
      <c r="Z35" s="24"/>
      <c r="AA35" s="24"/>
    </row>
    <row r="36" spans="1:27">
      <c r="B36" s="17">
        <v>34</v>
      </c>
      <c r="C36" s="40">
        <v>6397190</v>
      </c>
      <c r="D36" s="45" t="s">
        <v>166</v>
      </c>
      <c r="E36" s="45" t="s">
        <v>223</v>
      </c>
      <c r="F36" s="40">
        <v>2004</v>
      </c>
      <c r="G36" s="40" t="s">
        <v>226</v>
      </c>
      <c r="H36" s="40">
        <v>11</v>
      </c>
      <c r="I36" s="39"/>
      <c r="J36" s="25">
        <f>SUM(G36:H36)</f>
        <v>11</v>
      </c>
      <c r="K36" s="40">
        <v>11</v>
      </c>
      <c r="L36" s="39"/>
      <c r="M36" s="39"/>
      <c r="N36" s="25">
        <f>SUM(K36)</f>
        <v>11</v>
      </c>
      <c r="O36" s="40">
        <v>2</v>
      </c>
      <c r="P36" s="40">
        <v>4</v>
      </c>
      <c r="Q36" s="39" t="s">
        <v>42</v>
      </c>
      <c r="R36" s="25">
        <v>8</v>
      </c>
      <c r="S36" s="26">
        <f>SUM(R36+N36+J36)</f>
        <v>30</v>
      </c>
      <c r="T36" s="24"/>
      <c r="U36" s="24"/>
      <c r="V36" s="24"/>
      <c r="W36" s="24"/>
      <c r="X36" s="24"/>
      <c r="Y36" s="24"/>
      <c r="Z36" s="24"/>
      <c r="AA36" s="24"/>
    </row>
    <row r="37" spans="1:27" s="15" customFormat="1" ht="14" thickBot="1">
      <c r="A37" s="63"/>
      <c r="B37" s="51">
        <v>35</v>
      </c>
      <c r="C37" s="43">
        <v>6434374</v>
      </c>
      <c r="D37" s="44" t="s">
        <v>167</v>
      </c>
      <c r="E37" s="44" t="s">
        <v>222</v>
      </c>
      <c r="F37" s="43">
        <v>2003</v>
      </c>
      <c r="G37" s="43">
        <v>12</v>
      </c>
      <c r="H37" s="43">
        <v>0</v>
      </c>
      <c r="I37" s="52"/>
      <c r="J37" s="23">
        <f>SUM(G37:H37)</f>
        <v>12</v>
      </c>
      <c r="K37" s="43">
        <v>0</v>
      </c>
      <c r="L37" s="52"/>
      <c r="M37" s="52"/>
      <c r="N37" s="23">
        <f>SUM(K37)</f>
        <v>0</v>
      </c>
      <c r="O37" s="43">
        <v>7</v>
      </c>
      <c r="P37" s="43">
        <v>8</v>
      </c>
      <c r="Q37" s="52" t="s">
        <v>42</v>
      </c>
      <c r="R37" s="23">
        <v>16</v>
      </c>
      <c r="S37" s="14">
        <f>SUM(R37+N37+J37)</f>
        <v>28</v>
      </c>
      <c r="T37" s="53"/>
      <c r="U37" s="53"/>
      <c r="V37" s="53"/>
      <c r="W37" s="53"/>
      <c r="X37" s="53"/>
      <c r="Y37" s="53"/>
      <c r="Z37" s="53"/>
      <c r="AA37" s="53"/>
    </row>
    <row r="38" spans="1:27">
      <c r="B38" s="17">
        <v>1</v>
      </c>
      <c r="C38" s="40">
        <v>6463726</v>
      </c>
      <c r="D38" s="45" t="s">
        <v>168</v>
      </c>
      <c r="E38" s="45" t="s">
        <v>223</v>
      </c>
      <c r="F38" s="40">
        <v>2003</v>
      </c>
      <c r="G38" s="40" t="s">
        <v>227</v>
      </c>
      <c r="H38" s="40">
        <v>13</v>
      </c>
      <c r="I38" s="39"/>
      <c r="J38" s="25">
        <f>SUM(G38:H38)</f>
        <v>13</v>
      </c>
      <c r="K38" s="40">
        <v>14</v>
      </c>
      <c r="L38" s="39"/>
      <c r="M38" s="39"/>
      <c r="N38" s="25">
        <f>SUM(K38)</f>
        <v>14</v>
      </c>
      <c r="O38" s="40" t="s">
        <v>133</v>
      </c>
      <c r="P38" s="40" t="s">
        <v>133</v>
      </c>
      <c r="Q38" s="39" t="s">
        <v>42</v>
      </c>
      <c r="R38" s="25">
        <f>SUM(O38:P38)</f>
        <v>0</v>
      </c>
      <c r="S38" s="26">
        <f>SUM(R38+N38+J38)</f>
        <v>27</v>
      </c>
      <c r="T38" s="24"/>
      <c r="U38" s="24"/>
      <c r="V38" s="24"/>
      <c r="W38" s="24"/>
      <c r="X38" s="24"/>
      <c r="Y38" s="24"/>
      <c r="Z38" s="24"/>
      <c r="AA38" s="24"/>
    </row>
    <row r="39" spans="1:27" ht="15">
      <c r="A39" s="60" t="s">
        <v>49</v>
      </c>
      <c r="B39" s="17">
        <v>2</v>
      </c>
      <c r="C39" s="40">
        <v>6493402</v>
      </c>
      <c r="D39" s="45" t="s">
        <v>215</v>
      </c>
      <c r="E39" s="45" t="s">
        <v>240</v>
      </c>
      <c r="F39" s="40">
        <v>2004</v>
      </c>
      <c r="G39" s="40">
        <v>20</v>
      </c>
      <c r="H39" s="40">
        <v>6</v>
      </c>
      <c r="I39" s="39"/>
      <c r="J39" s="25">
        <f>SUM(G39:H39)</f>
        <v>26</v>
      </c>
      <c r="K39" s="40" t="s">
        <v>227</v>
      </c>
      <c r="L39" s="39"/>
      <c r="M39" s="39"/>
      <c r="N39" s="25">
        <f>SUM(K39)</f>
        <v>0</v>
      </c>
      <c r="O39" s="40">
        <v>0</v>
      </c>
      <c r="P39" s="40">
        <v>0</v>
      </c>
      <c r="Q39" s="39" t="s">
        <v>42</v>
      </c>
      <c r="R39" s="25">
        <f>SUM(O39:P39)</f>
        <v>0</v>
      </c>
      <c r="S39" s="26">
        <f>SUM(R39+N39+J39)</f>
        <v>26</v>
      </c>
      <c r="T39" s="24"/>
      <c r="U39" s="24"/>
      <c r="V39" s="24"/>
      <c r="W39" s="24"/>
      <c r="X39" s="24"/>
      <c r="Y39" s="24"/>
      <c r="Z39" s="24"/>
      <c r="AA39" s="24"/>
    </row>
    <row r="40" spans="1:27" ht="15">
      <c r="A40" s="60" t="s">
        <v>48</v>
      </c>
      <c r="B40" s="17">
        <v>3</v>
      </c>
      <c r="C40" s="40">
        <v>6393268</v>
      </c>
      <c r="D40" s="45" t="s">
        <v>169</v>
      </c>
      <c r="E40" s="45" t="s">
        <v>223</v>
      </c>
      <c r="F40" s="40">
        <v>2003</v>
      </c>
      <c r="G40" s="40">
        <v>22</v>
      </c>
      <c r="H40" s="40">
        <v>1</v>
      </c>
      <c r="I40" s="39"/>
      <c r="J40" s="25">
        <f>SUM(G40:H40)</f>
        <v>23</v>
      </c>
      <c r="K40" s="40">
        <v>2</v>
      </c>
      <c r="L40" s="39"/>
      <c r="M40" s="39"/>
      <c r="N40" s="25">
        <f>SUM(K40)</f>
        <v>2</v>
      </c>
      <c r="O40" s="40">
        <v>0</v>
      </c>
      <c r="P40" s="40">
        <v>0</v>
      </c>
      <c r="Q40" s="39" t="s">
        <v>42</v>
      </c>
      <c r="R40" s="25">
        <f>SUM(O40:P40)</f>
        <v>0</v>
      </c>
      <c r="S40" s="26">
        <f>SUM(R40+N40+J40)</f>
        <v>25</v>
      </c>
      <c r="T40" s="24"/>
      <c r="U40" s="24"/>
      <c r="V40" s="24"/>
      <c r="W40" s="24"/>
      <c r="X40" s="24"/>
      <c r="Y40" s="24"/>
      <c r="Z40" s="24"/>
      <c r="AA40" s="24"/>
    </row>
    <row r="41" spans="1:27">
      <c r="A41" s="60" t="s">
        <v>47</v>
      </c>
      <c r="B41" s="17">
        <v>4</v>
      </c>
      <c r="C41" s="40">
        <v>6456782</v>
      </c>
      <c r="D41" s="45" t="s">
        <v>170</v>
      </c>
      <c r="E41" s="45" t="s">
        <v>222</v>
      </c>
      <c r="F41" s="40">
        <v>2004</v>
      </c>
      <c r="G41" s="40" t="s">
        <v>227</v>
      </c>
      <c r="H41" s="40" t="s">
        <v>227</v>
      </c>
      <c r="I41" s="39"/>
      <c r="J41" s="25">
        <f>SUM(G41:H41)</f>
        <v>0</v>
      </c>
      <c r="K41" s="40">
        <v>24</v>
      </c>
      <c r="L41" s="39"/>
      <c r="M41" s="39"/>
      <c r="N41" s="25">
        <f>SUM(K41)</f>
        <v>24</v>
      </c>
      <c r="O41" s="40" t="s">
        <v>133</v>
      </c>
      <c r="P41" s="40" t="s">
        <v>133</v>
      </c>
      <c r="Q41" s="39" t="s">
        <v>42</v>
      </c>
      <c r="R41" s="25">
        <f>SUM(O41:P41)</f>
        <v>0</v>
      </c>
      <c r="S41" s="26">
        <f>SUM(R41+N41+J41)</f>
        <v>24</v>
      </c>
      <c r="T41" s="24"/>
      <c r="U41" s="24"/>
      <c r="V41" s="24"/>
      <c r="W41" s="24"/>
      <c r="X41" s="24"/>
      <c r="Y41" s="24"/>
      <c r="Z41" s="24"/>
      <c r="AA41" s="24"/>
    </row>
    <row r="42" spans="1:27" s="22" customFormat="1" ht="14">
      <c r="A42" s="64" t="s">
        <v>57</v>
      </c>
      <c r="B42" s="49">
        <v>5</v>
      </c>
      <c r="C42" s="40">
        <v>6620780</v>
      </c>
      <c r="D42" s="45" t="s">
        <v>171</v>
      </c>
      <c r="E42" s="45" t="s">
        <v>225</v>
      </c>
      <c r="F42" s="40">
        <v>2004</v>
      </c>
      <c r="G42" s="40">
        <v>4</v>
      </c>
      <c r="H42" s="40">
        <v>0</v>
      </c>
      <c r="I42" s="46"/>
      <c r="J42" s="25">
        <f>SUM(G42:H42)</f>
        <v>4</v>
      </c>
      <c r="K42" s="40">
        <v>18</v>
      </c>
      <c r="L42" s="46"/>
      <c r="M42" s="46"/>
      <c r="N42" s="25">
        <f>SUM(K42)</f>
        <v>18</v>
      </c>
      <c r="O42" s="40">
        <v>0</v>
      </c>
      <c r="P42" s="40">
        <v>0</v>
      </c>
      <c r="Q42" s="39" t="s">
        <v>42</v>
      </c>
      <c r="R42" s="25">
        <f>SUM(O42:P42)</f>
        <v>0</v>
      </c>
      <c r="S42" s="26">
        <f>SUM(R42+N42+J42)</f>
        <v>22</v>
      </c>
      <c r="T42" s="47"/>
      <c r="U42" s="47"/>
      <c r="V42" s="47"/>
      <c r="W42" s="47"/>
      <c r="X42" s="47"/>
      <c r="Y42" s="47"/>
      <c r="Z42" s="47"/>
      <c r="AA42" s="47"/>
    </row>
    <row r="43" spans="1:27">
      <c r="A43" s="60" t="s">
        <v>47</v>
      </c>
      <c r="B43" s="17">
        <v>6</v>
      </c>
      <c r="C43" s="40">
        <v>6372165</v>
      </c>
      <c r="D43" s="45" t="s">
        <v>172</v>
      </c>
      <c r="E43" s="45" t="s">
        <v>221</v>
      </c>
      <c r="F43" s="40">
        <v>2004</v>
      </c>
      <c r="G43" s="40" t="s">
        <v>227</v>
      </c>
      <c r="H43" s="40" t="s">
        <v>226</v>
      </c>
      <c r="I43" s="39"/>
      <c r="J43" s="25">
        <f>SUM(G43:H43)</f>
        <v>0</v>
      </c>
      <c r="K43" s="40" t="s">
        <v>227</v>
      </c>
      <c r="L43" s="39"/>
      <c r="M43" s="39"/>
      <c r="N43" s="25">
        <f>SUM(K43)</f>
        <v>0</v>
      </c>
      <c r="O43" s="40">
        <v>8</v>
      </c>
      <c r="P43" s="40">
        <v>10</v>
      </c>
      <c r="Q43" s="39" t="s">
        <v>42</v>
      </c>
      <c r="R43" s="25">
        <v>20</v>
      </c>
      <c r="S43" s="26">
        <f>SUM(R43+N43+J43)</f>
        <v>20</v>
      </c>
      <c r="T43" s="24"/>
      <c r="U43" s="24"/>
      <c r="V43" s="24"/>
      <c r="W43" s="24"/>
      <c r="X43" s="24"/>
      <c r="Y43" s="24"/>
      <c r="Z43" s="24"/>
      <c r="AA43" s="24"/>
    </row>
    <row r="44" spans="1:27" ht="14">
      <c r="A44" s="60" t="s">
        <v>62</v>
      </c>
      <c r="B44" s="17">
        <v>7</v>
      </c>
      <c r="C44" s="40">
        <v>6330982</v>
      </c>
      <c r="D44" s="45" t="s">
        <v>173</v>
      </c>
      <c r="E44" s="45" t="s">
        <v>222</v>
      </c>
      <c r="F44" s="40">
        <v>2004</v>
      </c>
      <c r="G44" s="40" t="s">
        <v>133</v>
      </c>
      <c r="H44" s="40" t="s">
        <v>134</v>
      </c>
      <c r="I44" s="39"/>
      <c r="J44" s="25">
        <f>SUM(G44:H44)</f>
        <v>0</v>
      </c>
      <c r="K44" s="40" t="s">
        <v>133</v>
      </c>
      <c r="L44" s="39"/>
      <c r="M44" s="39"/>
      <c r="N44" s="25">
        <f>SUM(K44)</f>
        <v>0</v>
      </c>
      <c r="O44" s="40">
        <v>10</v>
      </c>
      <c r="P44" s="40">
        <v>1</v>
      </c>
      <c r="Q44" s="39" t="s">
        <v>42</v>
      </c>
      <c r="R44" s="25">
        <v>20</v>
      </c>
      <c r="S44" s="26">
        <f>SUM(R44+N44+J44)</f>
        <v>20</v>
      </c>
      <c r="T44" s="24"/>
      <c r="U44" s="24"/>
      <c r="V44" s="24"/>
      <c r="W44" s="24"/>
      <c r="X44" s="24"/>
      <c r="Y44" s="24"/>
      <c r="Z44" s="24"/>
      <c r="AA44" s="24"/>
    </row>
    <row r="45" spans="1:27">
      <c r="A45" s="60" t="s">
        <v>47</v>
      </c>
      <c r="B45" s="17">
        <v>8</v>
      </c>
      <c r="C45" s="40">
        <v>6344766</v>
      </c>
      <c r="D45" s="45" t="s">
        <v>174</v>
      </c>
      <c r="E45" s="45" t="s">
        <v>223</v>
      </c>
      <c r="F45" s="40">
        <v>2003</v>
      </c>
      <c r="G45" s="40">
        <v>14</v>
      </c>
      <c r="H45" s="40" t="s">
        <v>227</v>
      </c>
      <c r="I45" s="39"/>
      <c r="J45" s="25">
        <f>SUM(G45:H45)</f>
        <v>14</v>
      </c>
      <c r="K45" s="40" t="s">
        <v>227</v>
      </c>
      <c r="L45" s="39"/>
      <c r="M45" s="39"/>
      <c r="N45" s="25">
        <f>SUM(K45)</f>
        <v>0</v>
      </c>
      <c r="O45" s="40" t="s">
        <v>133</v>
      </c>
      <c r="P45" s="40" t="s">
        <v>133</v>
      </c>
      <c r="Q45" s="39" t="s">
        <v>42</v>
      </c>
      <c r="R45" s="25">
        <f>SUM(O45:P45)</f>
        <v>0</v>
      </c>
      <c r="S45" s="26">
        <f>SUM(R45+N45+J45)</f>
        <v>14</v>
      </c>
      <c r="T45" s="24"/>
      <c r="U45" s="24"/>
      <c r="V45" s="24"/>
      <c r="W45" s="24"/>
      <c r="X45" s="24"/>
      <c r="Y45" s="24"/>
      <c r="Z45" s="24"/>
      <c r="AA45" s="24"/>
    </row>
    <row r="46" spans="1:27" s="7" customFormat="1" ht="15">
      <c r="A46" s="61" t="s">
        <v>61</v>
      </c>
      <c r="B46" s="17">
        <v>9</v>
      </c>
      <c r="C46" s="40">
        <v>6512326</v>
      </c>
      <c r="D46" s="45" t="s">
        <v>175</v>
      </c>
      <c r="E46" s="45" t="s">
        <v>240</v>
      </c>
      <c r="F46" s="40">
        <v>2003</v>
      </c>
      <c r="G46" s="40" t="s">
        <v>134</v>
      </c>
      <c r="H46" s="40">
        <v>0</v>
      </c>
      <c r="I46" s="39"/>
      <c r="J46" s="25">
        <f>SUM(G46:H46)</f>
        <v>0</v>
      </c>
      <c r="K46" s="40">
        <v>10</v>
      </c>
      <c r="L46" s="39"/>
      <c r="M46" s="39"/>
      <c r="N46" s="25">
        <f>SUM(K46)</f>
        <v>10</v>
      </c>
      <c r="O46" s="40">
        <v>0</v>
      </c>
      <c r="P46" s="40">
        <v>0</v>
      </c>
      <c r="Q46" s="39" t="s">
        <v>42</v>
      </c>
      <c r="R46" s="25">
        <f>SUM(O46:P46)</f>
        <v>0</v>
      </c>
      <c r="S46" s="26">
        <f>SUM(R46+N46+J46)</f>
        <v>10</v>
      </c>
      <c r="T46" s="24"/>
      <c r="U46" s="24"/>
      <c r="V46" s="24"/>
      <c r="W46" s="24"/>
      <c r="X46" s="24"/>
      <c r="Y46" s="24"/>
      <c r="Z46" s="24"/>
      <c r="AA46" s="24"/>
    </row>
    <row r="47" spans="1:27" s="16" customFormat="1" ht="14">
      <c r="A47" s="61" t="s">
        <v>60</v>
      </c>
      <c r="B47" s="17">
        <v>10</v>
      </c>
      <c r="C47" s="40">
        <v>6440694</v>
      </c>
      <c r="D47" s="45" t="s">
        <v>176</v>
      </c>
      <c r="E47" s="45" t="s">
        <v>243</v>
      </c>
      <c r="F47" s="40">
        <v>2004</v>
      </c>
      <c r="G47" s="40">
        <v>8</v>
      </c>
      <c r="H47" s="40">
        <v>2</v>
      </c>
      <c r="I47" s="39"/>
      <c r="J47" s="25">
        <f>SUM(G47:H47)</f>
        <v>10</v>
      </c>
      <c r="K47" s="40">
        <v>0</v>
      </c>
      <c r="L47" s="39"/>
      <c r="M47" s="39"/>
      <c r="N47" s="25">
        <f>SUM(K47)</f>
        <v>0</v>
      </c>
      <c r="O47" s="40">
        <v>0</v>
      </c>
      <c r="P47" s="40">
        <v>0</v>
      </c>
      <c r="Q47" s="39" t="s">
        <v>42</v>
      </c>
      <c r="R47" s="25">
        <f>SUM(O47:P47)</f>
        <v>0</v>
      </c>
      <c r="S47" s="26">
        <f>SUM(R47+N47+J47)</f>
        <v>10</v>
      </c>
      <c r="T47" s="24"/>
      <c r="U47" s="24"/>
      <c r="V47" s="24"/>
      <c r="W47" s="24"/>
      <c r="X47" s="24"/>
      <c r="Y47" s="24"/>
      <c r="Z47" s="24"/>
      <c r="AA47" s="24"/>
    </row>
    <row r="48" spans="1:27">
      <c r="A48" s="60" t="s">
        <v>47</v>
      </c>
      <c r="B48" s="17">
        <v>11</v>
      </c>
      <c r="C48" s="40">
        <v>6455494</v>
      </c>
      <c r="D48" s="45" t="s">
        <v>177</v>
      </c>
      <c r="E48" s="45" t="s">
        <v>222</v>
      </c>
      <c r="F48" s="40">
        <v>2003</v>
      </c>
      <c r="G48" s="40" t="s">
        <v>227</v>
      </c>
      <c r="H48" s="40" t="s">
        <v>226</v>
      </c>
      <c r="I48" s="39"/>
      <c r="J48" s="25">
        <f>SUM(G48:H48)</f>
        <v>0</v>
      </c>
      <c r="K48" s="40">
        <v>8</v>
      </c>
      <c r="L48" s="39"/>
      <c r="M48" s="39"/>
      <c r="N48" s="25">
        <f>SUM(K48)</f>
        <v>8</v>
      </c>
      <c r="O48" s="40">
        <v>0</v>
      </c>
      <c r="P48" s="40">
        <v>0</v>
      </c>
      <c r="Q48" s="39" t="s">
        <v>42</v>
      </c>
      <c r="R48" s="25">
        <f>SUM(O48:P48)</f>
        <v>0</v>
      </c>
      <c r="S48" s="26">
        <f>SUM(R48+N48+J48)</f>
        <v>8</v>
      </c>
      <c r="T48" s="24"/>
      <c r="U48" s="24"/>
      <c r="V48" s="24"/>
      <c r="W48" s="24"/>
      <c r="X48" s="24"/>
      <c r="Y48" s="24"/>
      <c r="Z48" s="24"/>
      <c r="AA48" s="24"/>
    </row>
    <row r="49" spans="1:27" ht="14">
      <c r="A49" s="60" t="s">
        <v>59</v>
      </c>
      <c r="B49" s="17">
        <v>12</v>
      </c>
      <c r="C49" s="40">
        <v>6411632</v>
      </c>
      <c r="D49" s="45" t="s">
        <v>178</v>
      </c>
      <c r="E49" s="45" t="s">
        <v>221</v>
      </c>
      <c r="F49" s="40">
        <v>2004</v>
      </c>
      <c r="G49" s="40" t="s">
        <v>227</v>
      </c>
      <c r="H49" s="40">
        <v>4</v>
      </c>
      <c r="I49" s="39"/>
      <c r="J49" s="25">
        <f>SUM(G49:H49)</f>
        <v>4</v>
      </c>
      <c r="K49" s="40">
        <v>4</v>
      </c>
      <c r="L49" s="39"/>
      <c r="M49" s="39"/>
      <c r="N49" s="25">
        <f>SUM(K49)</f>
        <v>4</v>
      </c>
      <c r="O49" s="40" t="s">
        <v>227</v>
      </c>
      <c r="P49" s="40">
        <v>0</v>
      </c>
      <c r="Q49" s="39" t="s">
        <v>42</v>
      </c>
      <c r="R49" s="25">
        <v>0</v>
      </c>
      <c r="S49" s="26">
        <f>SUM(R49+N49+J49)</f>
        <v>8</v>
      </c>
      <c r="T49" s="24"/>
      <c r="U49" s="24"/>
      <c r="V49" s="24"/>
      <c r="W49" s="24"/>
      <c r="X49" s="24"/>
      <c r="Y49" s="24"/>
      <c r="Z49" s="24"/>
      <c r="AA49" s="24"/>
    </row>
    <row r="50" spans="1:27" s="30" customFormat="1" ht="14">
      <c r="A50" s="61" t="s">
        <v>58</v>
      </c>
      <c r="B50" s="17">
        <v>13</v>
      </c>
      <c r="C50" s="40">
        <v>6338192</v>
      </c>
      <c r="D50" s="45" t="s">
        <v>179</v>
      </c>
      <c r="E50" s="45" t="s">
        <v>242</v>
      </c>
      <c r="F50" s="40">
        <v>2004</v>
      </c>
      <c r="G50" s="40">
        <v>7</v>
      </c>
      <c r="H50" s="40">
        <v>0</v>
      </c>
      <c r="I50" s="39"/>
      <c r="J50" s="25">
        <f>SUM(G50:H50)</f>
        <v>7</v>
      </c>
      <c r="K50" s="40">
        <v>0</v>
      </c>
      <c r="L50" s="39"/>
      <c r="M50" s="39"/>
      <c r="N50" s="25">
        <f>SUM(K50)</f>
        <v>0</v>
      </c>
      <c r="O50" s="40">
        <v>0</v>
      </c>
      <c r="P50" s="40">
        <v>0</v>
      </c>
      <c r="Q50" s="39" t="s">
        <v>42</v>
      </c>
      <c r="R50" s="25">
        <f>SUM(O50:P50)</f>
        <v>0</v>
      </c>
      <c r="S50" s="26">
        <f>SUM(R50+N50+J50)</f>
        <v>7</v>
      </c>
      <c r="T50" s="24"/>
      <c r="U50" s="24"/>
      <c r="V50" s="24"/>
      <c r="W50" s="24"/>
      <c r="X50" s="24"/>
      <c r="Y50" s="24"/>
      <c r="Z50" s="24"/>
      <c r="AA50" s="24"/>
    </row>
    <row r="51" spans="1:27">
      <c r="B51" s="17">
        <v>14</v>
      </c>
      <c r="C51" s="40">
        <v>6336329</v>
      </c>
      <c r="D51" s="45" t="s">
        <v>180</v>
      </c>
      <c r="E51" s="45" t="s">
        <v>223</v>
      </c>
      <c r="F51" s="40">
        <v>2003</v>
      </c>
      <c r="G51" s="40">
        <v>6</v>
      </c>
      <c r="H51" s="40" t="s">
        <v>227</v>
      </c>
      <c r="I51" s="39"/>
      <c r="J51" s="25">
        <f>SUM(G51:H51)</f>
        <v>6</v>
      </c>
      <c r="K51" s="40" t="s">
        <v>227</v>
      </c>
      <c r="L51" s="39"/>
      <c r="M51" s="39"/>
      <c r="N51" s="25">
        <f>SUM(K51)</f>
        <v>0</v>
      </c>
      <c r="O51" s="40" t="s">
        <v>133</v>
      </c>
      <c r="P51" s="40" t="s">
        <v>133</v>
      </c>
      <c r="Q51" s="39" t="s">
        <v>42</v>
      </c>
      <c r="R51" s="25">
        <f>SUM(O51:P51)</f>
        <v>0</v>
      </c>
      <c r="S51" s="26">
        <f>SUM(R51+N51+J51)</f>
        <v>6</v>
      </c>
      <c r="T51" s="24"/>
      <c r="U51" s="24"/>
      <c r="V51" s="24"/>
      <c r="W51" s="24"/>
      <c r="X51" s="24"/>
      <c r="Y51" s="24"/>
      <c r="Z51" s="24"/>
      <c r="AA51" s="24"/>
    </row>
    <row r="52" spans="1:27" s="15" customFormat="1" ht="14" thickBot="1">
      <c r="A52" s="63"/>
      <c r="B52" s="51">
        <v>15</v>
      </c>
      <c r="C52" s="43">
        <v>6528130</v>
      </c>
      <c r="D52" s="44" t="s">
        <v>181</v>
      </c>
      <c r="E52" s="44" t="s">
        <v>240</v>
      </c>
      <c r="F52" s="43">
        <v>2004</v>
      </c>
      <c r="G52" s="43" t="s">
        <v>226</v>
      </c>
      <c r="H52" s="43" t="s">
        <v>227</v>
      </c>
      <c r="I52" s="52"/>
      <c r="J52" s="23">
        <f>SUM(G52:H52)</f>
        <v>0</v>
      </c>
      <c r="K52" s="43">
        <v>6</v>
      </c>
      <c r="L52" s="52"/>
      <c r="M52" s="52"/>
      <c r="N52" s="23">
        <f>SUM(K52)</f>
        <v>6</v>
      </c>
      <c r="O52" s="43">
        <v>0</v>
      </c>
      <c r="P52" s="43">
        <v>0</v>
      </c>
      <c r="Q52" s="52" t="s">
        <v>42</v>
      </c>
      <c r="R52" s="23">
        <f>SUM(O52:P52)</f>
        <v>0</v>
      </c>
      <c r="S52" s="14">
        <f>SUM(R52+N52+J52)</f>
        <v>6</v>
      </c>
      <c r="T52" s="53"/>
      <c r="U52" s="53"/>
      <c r="V52" s="53"/>
      <c r="W52" s="53"/>
      <c r="X52" s="53"/>
      <c r="Y52" s="53"/>
      <c r="Z52" s="53"/>
      <c r="AA52" s="53"/>
    </row>
    <row r="53" spans="1:27">
      <c r="C53" s="40">
        <v>6387222</v>
      </c>
      <c r="D53" s="45" t="s">
        <v>182</v>
      </c>
      <c r="E53" s="45" t="s">
        <v>223</v>
      </c>
      <c r="F53" s="40">
        <v>2003</v>
      </c>
      <c r="G53" s="40" t="s">
        <v>226</v>
      </c>
      <c r="H53" s="40" t="s">
        <v>226</v>
      </c>
      <c r="I53" s="39"/>
      <c r="J53" s="25">
        <f>SUM(G53:H53)</f>
        <v>0</v>
      </c>
      <c r="K53" s="40" t="s">
        <v>227</v>
      </c>
      <c r="L53" s="39"/>
      <c r="M53" s="39"/>
      <c r="N53" s="25">
        <f>SUM(K53)</f>
        <v>0</v>
      </c>
      <c r="O53" s="40">
        <v>3</v>
      </c>
      <c r="P53" s="40">
        <v>0</v>
      </c>
      <c r="Q53" s="39" t="s">
        <v>42</v>
      </c>
      <c r="R53" s="25">
        <v>6</v>
      </c>
      <c r="S53" s="26">
        <f>SUM(R53+N53+J53)</f>
        <v>6</v>
      </c>
      <c r="T53" s="24"/>
      <c r="U53" s="24"/>
      <c r="V53" s="24"/>
      <c r="W53" s="24"/>
      <c r="X53" s="24"/>
      <c r="Y53" s="24"/>
      <c r="Z53" s="24"/>
      <c r="AA53" s="24"/>
    </row>
    <row r="54" spans="1:27">
      <c r="C54" s="40">
        <v>6515818</v>
      </c>
      <c r="D54" s="45" t="s">
        <v>183</v>
      </c>
      <c r="E54" s="45" t="s">
        <v>222</v>
      </c>
      <c r="F54" s="40">
        <v>2003</v>
      </c>
      <c r="G54" s="40">
        <v>5</v>
      </c>
      <c r="H54" s="40" t="s">
        <v>226</v>
      </c>
      <c r="I54" s="39"/>
      <c r="J54" s="25">
        <f>SUM(G54:H54)</f>
        <v>5</v>
      </c>
      <c r="K54" s="40">
        <v>0</v>
      </c>
      <c r="L54" s="39"/>
      <c r="M54" s="39"/>
      <c r="N54" s="25">
        <f>SUM(K54)</f>
        <v>0</v>
      </c>
      <c r="O54" s="40">
        <v>0</v>
      </c>
      <c r="P54" s="40">
        <v>0</v>
      </c>
      <c r="Q54" s="39" t="s">
        <v>42</v>
      </c>
      <c r="R54" s="25">
        <f>SUM(O54:P54)</f>
        <v>0</v>
      </c>
      <c r="S54" s="26">
        <f>SUM(R54+N54+J54)</f>
        <v>5</v>
      </c>
      <c r="T54" s="24"/>
      <c r="U54" s="24"/>
      <c r="V54" s="24"/>
      <c r="W54" s="24"/>
      <c r="X54" s="24"/>
      <c r="Y54" s="24"/>
      <c r="Z54" s="24"/>
      <c r="AA54" s="24"/>
    </row>
    <row r="55" spans="1:27">
      <c r="C55" s="40">
        <v>6497898</v>
      </c>
      <c r="D55" s="45" t="s">
        <v>184</v>
      </c>
      <c r="E55" s="45" t="s">
        <v>222</v>
      </c>
      <c r="F55" s="40">
        <v>2003</v>
      </c>
      <c r="G55" s="40" t="s">
        <v>134</v>
      </c>
      <c r="H55" s="40" t="s">
        <v>227</v>
      </c>
      <c r="I55" s="39"/>
      <c r="J55" s="25">
        <f>SUM(G55:H55)</f>
        <v>0</v>
      </c>
      <c r="K55" s="40" t="s">
        <v>227</v>
      </c>
      <c r="L55" s="39"/>
      <c r="M55" s="39"/>
      <c r="N55" s="25">
        <f>SUM(K55)</f>
        <v>0</v>
      </c>
      <c r="O55" s="40">
        <v>0</v>
      </c>
      <c r="P55" s="40">
        <v>2</v>
      </c>
      <c r="Q55" s="39" t="s">
        <v>42</v>
      </c>
      <c r="R55" s="25">
        <v>4</v>
      </c>
      <c r="S55" s="26">
        <f>SUM(R55+N55+J55)</f>
        <v>4</v>
      </c>
      <c r="T55" s="24"/>
      <c r="U55" s="24"/>
      <c r="V55" s="24"/>
      <c r="W55" s="24"/>
      <c r="X55" s="24"/>
      <c r="Y55" s="24"/>
      <c r="Z55" s="24"/>
      <c r="AA55" s="24"/>
    </row>
    <row r="56" spans="1:27">
      <c r="C56" s="40">
        <v>6612059</v>
      </c>
      <c r="D56" s="45" t="s">
        <v>186</v>
      </c>
      <c r="E56" s="45" t="s">
        <v>221</v>
      </c>
      <c r="F56" s="40">
        <v>2003</v>
      </c>
      <c r="G56" s="40">
        <v>3</v>
      </c>
      <c r="H56" s="40" t="s">
        <v>227</v>
      </c>
      <c r="I56" s="39"/>
      <c r="J56" s="25">
        <f>SUM(G56:H56)</f>
        <v>3</v>
      </c>
      <c r="K56" s="40" t="s">
        <v>227</v>
      </c>
      <c r="L56" s="39"/>
      <c r="M56" s="39"/>
      <c r="N56" s="25">
        <f>SUM(K56)</f>
        <v>0</v>
      </c>
      <c r="O56" s="40">
        <v>0</v>
      </c>
      <c r="P56" s="40">
        <v>0</v>
      </c>
      <c r="Q56" s="39" t="s">
        <v>42</v>
      </c>
      <c r="R56" s="25">
        <f>SUM(O56:P56)</f>
        <v>0</v>
      </c>
      <c r="S56" s="26">
        <f>SUM(R56+N56+J56)</f>
        <v>3</v>
      </c>
      <c r="T56" s="24"/>
      <c r="U56" s="24"/>
      <c r="V56" s="24"/>
      <c r="W56" s="24"/>
      <c r="X56" s="24"/>
      <c r="Y56" s="24"/>
      <c r="Z56" s="24"/>
      <c r="AA56" s="24"/>
    </row>
    <row r="57" spans="1:27">
      <c r="C57" s="40">
        <v>6428301</v>
      </c>
      <c r="D57" s="45" t="s">
        <v>185</v>
      </c>
      <c r="E57" s="45" t="s">
        <v>243</v>
      </c>
      <c r="F57" s="40">
        <v>2004</v>
      </c>
      <c r="G57" s="40" t="s">
        <v>226</v>
      </c>
      <c r="H57" s="40">
        <v>3</v>
      </c>
      <c r="I57" s="39"/>
      <c r="J57" s="25">
        <f>SUM(G57:H57)</f>
        <v>3</v>
      </c>
      <c r="K57" s="40">
        <v>0</v>
      </c>
      <c r="L57" s="39"/>
      <c r="M57" s="39"/>
      <c r="N57" s="25">
        <f>SUM(K57)</f>
        <v>0</v>
      </c>
      <c r="O57" s="40">
        <v>0</v>
      </c>
      <c r="P57" s="40">
        <v>0</v>
      </c>
      <c r="Q57" s="39" t="s">
        <v>42</v>
      </c>
      <c r="R57" s="25">
        <f>SUM(O57:P57)</f>
        <v>0</v>
      </c>
      <c r="S57" s="26">
        <f>SUM(R57+N57+J57)</f>
        <v>3</v>
      </c>
      <c r="T57" s="24"/>
      <c r="U57" s="24"/>
      <c r="V57" s="24"/>
      <c r="W57" s="24"/>
      <c r="X57" s="24"/>
      <c r="Y57" s="24"/>
      <c r="Z57" s="24"/>
      <c r="AA57" s="24"/>
    </row>
    <row r="58" spans="1:27">
      <c r="C58" s="40">
        <v>6444650</v>
      </c>
      <c r="D58" s="45" t="s">
        <v>188</v>
      </c>
      <c r="E58" s="45" t="s">
        <v>242</v>
      </c>
      <c r="F58" s="40">
        <v>2004</v>
      </c>
      <c r="G58" s="40" t="s">
        <v>226</v>
      </c>
      <c r="H58" s="40">
        <v>0</v>
      </c>
      <c r="I58" s="39"/>
      <c r="J58" s="25">
        <f>SUM(G58:H58)</f>
        <v>0</v>
      </c>
      <c r="K58" s="40" t="s">
        <v>227</v>
      </c>
      <c r="L58" s="39"/>
      <c r="M58" s="39"/>
      <c r="N58" s="25">
        <f>SUM(K58)</f>
        <v>0</v>
      </c>
      <c r="O58" s="40">
        <v>1</v>
      </c>
      <c r="P58" s="40">
        <v>0</v>
      </c>
      <c r="Q58" s="39" t="s">
        <v>42</v>
      </c>
      <c r="R58" s="25">
        <v>2</v>
      </c>
      <c r="S58" s="26">
        <f>SUM(R58+N58+J58)</f>
        <v>2</v>
      </c>
      <c r="T58" s="24"/>
      <c r="U58" s="24"/>
      <c r="V58" s="24"/>
      <c r="W58" s="24"/>
      <c r="X58" s="24"/>
      <c r="Y58" s="24"/>
      <c r="Z58" s="24"/>
      <c r="AA58" s="24"/>
    </row>
    <row r="59" spans="1:27">
      <c r="C59" s="40">
        <v>6502503</v>
      </c>
      <c r="D59" s="45" t="s">
        <v>187</v>
      </c>
      <c r="E59" s="45" t="s">
        <v>223</v>
      </c>
      <c r="F59" s="40">
        <v>2004</v>
      </c>
      <c r="G59" s="40">
        <v>2</v>
      </c>
      <c r="H59" s="40">
        <v>0</v>
      </c>
      <c r="I59" s="39"/>
      <c r="J59" s="25">
        <f>SUM(G59:H59)</f>
        <v>2</v>
      </c>
      <c r="K59" s="40">
        <v>0</v>
      </c>
      <c r="L59" s="39"/>
      <c r="M59" s="39"/>
      <c r="N59" s="25">
        <f>SUM(K59)</f>
        <v>0</v>
      </c>
      <c r="O59" s="40">
        <v>0</v>
      </c>
      <c r="P59" s="40">
        <v>0</v>
      </c>
      <c r="Q59" s="39" t="s">
        <v>42</v>
      </c>
      <c r="R59" s="25">
        <f>SUM(O59:P59)</f>
        <v>0</v>
      </c>
      <c r="S59" s="26">
        <f>SUM(R59+N59+J59)</f>
        <v>2</v>
      </c>
      <c r="T59" s="24"/>
      <c r="U59" s="24"/>
      <c r="V59" s="24"/>
      <c r="W59" s="24"/>
      <c r="X59" s="24"/>
      <c r="Y59" s="24"/>
      <c r="Z59" s="24"/>
      <c r="AA59" s="24"/>
    </row>
    <row r="60" spans="1:27">
      <c r="C60" s="40">
        <v>6759525</v>
      </c>
      <c r="D60" s="45" t="s">
        <v>191</v>
      </c>
      <c r="E60" s="45" t="s">
        <v>242</v>
      </c>
      <c r="F60" s="40">
        <v>2003</v>
      </c>
      <c r="G60" s="40" t="s">
        <v>227</v>
      </c>
      <c r="H60" s="40">
        <v>0</v>
      </c>
      <c r="I60" s="39"/>
      <c r="J60" s="25">
        <f>SUM(G60:H60)</f>
        <v>0</v>
      </c>
      <c r="K60" s="40">
        <v>1</v>
      </c>
      <c r="L60" s="39"/>
      <c r="M60" s="39"/>
      <c r="N60" s="25">
        <f>SUM(K60)</f>
        <v>1</v>
      </c>
      <c r="O60" s="40" t="s">
        <v>227</v>
      </c>
      <c r="P60" s="40">
        <v>0</v>
      </c>
      <c r="Q60" s="39" t="s">
        <v>42</v>
      </c>
      <c r="R60" s="25">
        <v>0</v>
      </c>
      <c r="S60" s="26">
        <f>SUM(R60+N60+J60)</f>
        <v>1</v>
      </c>
      <c r="T60" s="24"/>
      <c r="U60" s="24"/>
      <c r="V60" s="24"/>
      <c r="W60" s="24"/>
      <c r="X60" s="24"/>
      <c r="Y60" s="24"/>
      <c r="Z60" s="24"/>
      <c r="AA60" s="24"/>
    </row>
    <row r="61" spans="1:27">
      <c r="C61" s="40">
        <v>6387879</v>
      </c>
      <c r="D61" s="45" t="s">
        <v>189</v>
      </c>
      <c r="E61" s="45" t="s">
        <v>190</v>
      </c>
      <c r="F61" s="40">
        <v>2004</v>
      </c>
      <c r="G61" s="40">
        <v>1</v>
      </c>
      <c r="H61" s="40" t="s">
        <v>227</v>
      </c>
      <c r="I61" s="39"/>
      <c r="J61" s="25">
        <f>SUM(G61:H61)</f>
        <v>1</v>
      </c>
      <c r="K61" s="40" t="s">
        <v>133</v>
      </c>
      <c r="L61" s="39"/>
      <c r="M61" s="39"/>
      <c r="N61" s="25">
        <f>SUM(K61)</f>
        <v>0</v>
      </c>
      <c r="O61" s="40">
        <v>0</v>
      </c>
      <c r="P61" s="40">
        <v>0</v>
      </c>
      <c r="Q61" s="39" t="s">
        <v>42</v>
      </c>
      <c r="R61" s="25">
        <f>SUM(O61:P61)</f>
        <v>0</v>
      </c>
      <c r="S61" s="26">
        <f>SUM(R61+N61+J61)</f>
        <v>1</v>
      </c>
      <c r="T61" s="24"/>
      <c r="U61" s="24"/>
      <c r="V61" s="24"/>
      <c r="W61" s="24"/>
      <c r="X61" s="24"/>
      <c r="Y61" s="24"/>
      <c r="Z61" s="24"/>
      <c r="AA61" s="24"/>
    </row>
    <row r="62" spans="1:27">
      <c r="C62" s="40">
        <v>6660223</v>
      </c>
      <c r="D62" s="45" t="s">
        <v>206</v>
      </c>
      <c r="E62" s="45" t="s">
        <v>223</v>
      </c>
      <c r="F62" s="40">
        <v>2004</v>
      </c>
      <c r="G62" s="40" t="s">
        <v>194</v>
      </c>
      <c r="H62" s="40">
        <v>0</v>
      </c>
      <c r="I62" s="39"/>
      <c r="J62" s="25">
        <f>SUM(G62:H62)</f>
        <v>0</v>
      </c>
      <c r="K62" s="40">
        <v>0</v>
      </c>
      <c r="L62" s="39"/>
      <c r="M62" s="39"/>
      <c r="N62" s="25">
        <f>SUM(K62)</f>
        <v>0</v>
      </c>
      <c r="O62" s="40" t="s">
        <v>227</v>
      </c>
      <c r="P62" s="40" t="s">
        <v>194</v>
      </c>
      <c r="Q62" s="39" t="s">
        <v>42</v>
      </c>
      <c r="R62" s="25">
        <f>SUM(O62:P62)</f>
        <v>0</v>
      </c>
      <c r="S62" s="26">
        <f>SUM(R62+N62+J62)</f>
        <v>0</v>
      </c>
      <c r="T62" s="24"/>
      <c r="U62" s="24"/>
      <c r="V62" s="24"/>
      <c r="W62" s="24"/>
      <c r="X62" s="24"/>
      <c r="Y62" s="24"/>
      <c r="Z62" s="24"/>
      <c r="AA62" s="24"/>
    </row>
    <row r="63" spans="1:27">
      <c r="C63" s="40">
        <v>6488136</v>
      </c>
      <c r="D63" s="45" t="s">
        <v>200</v>
      </c>
      <c r="E63" s="45" t="s">
        <v>216</v>
      </c>
      <c r="F63" s="40">
        <v>2003</v>
      </c>
      <c r="G63" s="40" t="s">
        <v>133</v>
      </c>
      <c r="H63" s="40" t="s">
        <v>133</v>
      </c>
      <c r="I63" s="39"/>
      <c r="J63" s="25">
        <f>SUM(G63:H63)</f>
        <v>0</v>
      </c>
      <c r="K63" s="40" t="s">
        <v>133</v>
      </c>
      <c r="L63" s="39"/>
      <c r="M63" s="39"/>
      <c r="N63" s="25">
        <f>SUM(K63)</f>
        <v>0</v>
      </c>
      <c r="O63" s="40" t="s">
        <v>194</v>
      </c>
      <c r="P63" s="40" t="s">
        <v>133</v>
      </c>
      <c r="Q63" s="39" t="s">
        <v>42</v>
      </c>
      <c r="R63" s="25">
        <f>SUM(O63:P63)</f>
        <v>0</v>
      </c>
      <c r="S63" s="26">
        <f>SUM(R63+N63+J63)</f>
        <v>0</v>
      </c>
      <c r="T63" s="24"/>
      <c r="U63" s="24"/>
      <c r="V63" s="24"/>
      <c r="W63" s="24"/>
      <c r="X63" s="24"/>
      <c r="Y63" s="24"/>
      <c r="Z63" s="24"/>
      <c r="AA63" s="24"/>
    </row>
    <row r="64" spans="1:27">
      <c r="C64" s="40">
        <v>6880712</v>
      </c>
      <c r="D64" s="45" t="s">
        <v>210</v>
      </c>
      <c r="E64" s="45" t="s">
        <v>243</v>
      </c>
      <c r="F64" s="40">
        <v>2003</v>
      </c>
      <c r="G64" s="40">
        <v>0</v>
      </c>
      <c r="H64" s="40">
        <v>0</v>
      </c>
      <c r="I64" s="39"/>
      <c r="J64" s="25">
        <f>SUM(G64:H64)</f>
        <v>0</v>
      </c>
      <c r="K64" s="40" t="s">
        <v>227</v>
      </c>
      <c r="L64" s="39"/>
      <c r="M64" s="39"/>
      <c r="N64" s="25">
        <f>SUM(K64)</f>
        <v>0</v>
      </c>
      <c r="O64" s="40" t="s">
        <v>133</v>
      </c>
      <c r="P64" s="40" t="s">
        <v>133</v>
      </c>
      <c r="Q64" s="39" t="s">
        <v>42</v>
      </c>
      <c r="R64" s="25">
        <f>SUM(O64:P64)</f>
        <v>0</v>
      </c>
      <c r="S64" s="26">
        <f>SUM(R64+N64+J64)</f>
        <v>0</v>
      </c>
      <c r="T64" s="24"/>
      <c r="U64" s="24"/>
      <c r="V64" s="24"/>
      <c r="W64" s="24"/>
      <c r="X64" s="24"/>
      <c r="Y64" s="24"/>
      <c r="Z64" s="24"/>
      <c r="AA64" s="24"/>
    </row>
    <row r="65" spans="3:27">
      <c r="C65" s="40">
        <v>6369158</v>
      </c>
      <c r="D65" s="45" t="s">
        <v>193</v>
      </c>
      <c r="E65" s="45" t="s">
        <v>221</v>
      </c>
      <c r="F65" s="40">
        <v>2003</v>
      </c>
      <c r="G65" s="40" t="s">
        <v>227</v>
      </c>
      <c r="H65" s="40" t="s">
        <v>194</v>
      </c>
      <c r="I65" s="39"/>
      <c r="J65" s="25">
        <f>SUM(G65:H65)</f>
        <v>0</v>
      </c>
      <c r="K65" s="40" t="s">
        <v>133</v>
      </c>
      <c r="L65" s="39"/>
      <c r="M65" s="39"/>
      <c r="N65" s="25">
        <f>SUM(K65)</f>
        <v>0</v>
      </c>
      <c r="O65" s="40" t="s">
        <v>133</v>
      </c>
      <c r="P65" s="40" t="s">
        <v>133</v>
      </c>
      <c r="Q65" s="39" t="s">
        <v>42</v>
      </c>
      <c r="R65" s="25">
        <f>SUM(O65:P65)</f>
        <v>0</v>
      </c>
      <c r="S65" s="26">
        <f>SUM(R65+N65+J65)</f>
        <v>0</v>
      </c>
      <c r="T65" s="24"/>
      <c r="U65" s="24"/>
      <c r="V65" s="24"/>
      <c r="W65" s="24"/>
      <c r="X65" s="24"/>
      <c r="Y65" s="24"/>
      <c r="Z65" s="24"/>
      <c r="AA65" s="24"/>
    </row>
    <row r="66" spans="3:27">
      <c r="C66" s="40">
        <v>6560382</v>
      </c>
      <c r="D66" s="45" t="s">
        <v>203</v>
      </c>
      <c r="E66" s="45" t="s">
        <v>225</v>
      </c>
      <c r="F66" s="40">
        <v>2004</v>
      </c>
      <c r="G66" s="40">
        <v>0</v>
      </c>
      <c r="H66" s="40" t="s">
        <v>133</v>
      </c>
      <c r="I66" s="39"/>
      <c r="J66" s="25">
        <f>SUM(G66:H66)</f>
        <v>0</v>
      </c>
      <c r="K66" s="40">
        <v>0</v>
      </c>
      <c r="L66" s="39"/>
      <c r="M66" s="39"/>
      <c r="N66" s="25">
        <f>SUM(K66)</f>
        <v>0</v>
      </c>
      <c r="O66" s="40" t="s">
        <v>133</v>
      </c>
      <c r="P66" s="40" t="s">
        <v>133</v>
      </c>
      <c r="Q66" s="39" t="s">
        <v>42</v>
      </c>
      <c r="R66" s="25">
        <f>SUM(O66:P66)</f>
        <v>0</v>
      </c>
      <c r="S66" s="26">
        <f>SUM(R66+N66+J66)</f>
        <v>0</v>
      </c>
      <c r="T66" s="24"/>
      <c r="U66" s="24"/>
      <c r="V66" s="24"/>
      <c r="W66" s="24"/>
      <c r="X66" s="24"/>
      <c r="Y66" s="24"/>
      <c r="Z66" s="24"/>
      <c r="AA66" s="24"/>
    </row>
    <row r="67" spans="3:27">
      <c r="C67" s="40">
        <v>6458398</v>
      </c>
      <c r="D67" s="45" t="s">
        <v>198</v>
      </c>
      <c r="E67" s="45" t="s">
        <v>223</v>
      </c>
      <c r="F67" s="40">
        <v>2004</v>
      </c>
      <c r="G67" s="40">
        <v>0</v>
      </c>
      <c r="H67" s="40">
        <v>0</v>
      </c>
      <c r="I67" s="39"/>
      <c r="J67" s="25">
        <f>SUM(G67:H67)</f>
        <v>0</v>
      </c>
      <c r="K67" s="40">
        <v>0</v>
      </c>
      <c r="L67" s="39"/>
      <c r="M67" s="39"/>
      <c r="N67" s="25">
        <f>SUM(K67)</f>
        <v>0</v>
      </c>
      <c r="O67" s="40" t="s">
        <v>133</v>
      </c>
      <c r="P67" s="40" t="s">
        <v>133</v>
      </c>
      <c r="Q67" s="39" t="s">
        <v>42</v>
      </c>
      <c r="R67" s="25">
        <f>SUM(O67:P67)</f>
        <v>0</v>
      </c>
      <c r="S67" s="26">
        <f>SUM(R67+N67+J67)</f>
        <v>0</v>
      </c>
      <c r="T67" s="24"/>
      <c r="U67" s="24"/>
      <c r="V67" s="24"/>
      <c r="W67" s="24"/>
      <c r="X67" s="24"/>
      <c r="Y67" s="24"/>
      <c r="Z67" s="24"/>
      <c r="AA67" s="24"/>
    </row>
    <row r="68" spans="3:27">
      <c r="C68" s="40">
        <v>6774110</v>
      </c>
      <c r="D68" s="45" t="s">
        <v>207</v>
      </c>
      <c r="E68" s="45" t="s">
        <v>151</v>
      </c>
      <c r="F68" s="40">
        <v>2003</v>
      </c>
      <c r="G68" s="40" t="s">
        <v>226</v>
      </c>
      <c r="H68" s="40">
        <v>0</v>
      </c>
      <c r="I68" s="39"/>
      <c r="J68" s="25">
        <f>SUM(G68:H68)</f>
        <v>0</v>
      </c>
      <c r="K68" s="40" t="s">
        <v>226</v>
      </c>
      <c r="L68" s="39"/>
      <c r="M68" s="39"/>
      <c r="N68" s="25">
        <f>SUM(K68)</f>
        <v>0</v>
      </c>
      <c r="O68" s="40" t="s">
        <v>227</v>
      </c>
      <c r="P68" s="40">
        <v>0</v>
      </c>
      <c r="Q68" s="39" t="s">
        <v>42</v>
      </c>
      <c r="R68" s="25">
        <v>0</v>
      </c>
      <c r="S68" s="26">
        <f>SUM(R68+N68+J68)</f>
        <v>0</v>
      </c>
      <c r="T68" s="24"/>
      <c r="U68" s="24"/>
      <c r="V68" s="24"/>
      <c r="W68" s="24"/>
      <c r="X68" s="24"/>
      <c r="Y68" s="24"/>
      <c r="Z68" s="24"/>
      <c r="AA68" s="24"/>
    </row>
    <row r="69" spans="3:27">
      <c r="C69" s="40">
        <v>6317390</v>
      </c>
      <c r="D69" s="45" t="s">
        <v>192</v>
      </c>
      <c r="E69" s="45" t="s">
        <v>217</v>
      </c>
      <c r="F69" s="40">
        <v>2004</v>
      </c>
      <c r="G69" s="40" t="s">
        <v>133</v>
      </c>
      <c r="H69" s="40" t="s">
        <v>133</v>
      </c>
      <c r="I69" s="39"/>
      <c r="J69" s="25">
        <f>SUM(G69:H69)</f>
        <v>0</v>
      </c>
      <c r="K69" s="40" t="s">
        <v>133</v>
      </c>
      <c r="L69" s="39"/>
      <c r="M69" s="39"/>
      <c r="N69" s="25">
        <f>SUM(K69)</f>
        <v>0</v>
      </c>
      <c r="O69" s="40" t="s">
        <v>227</v>
      </c>
      <c r="P69" s="40">
        <v>0</v>
      </c>
      <c r="Q69" s="39" t="s">
        <v>42</v>
      </c>
      <c r="R69" s="25">
        <v>0</v>
      </c>
      <c r="S69" s="26">
        <f>SUM(R69+N69+J69)</f>
        <v>0</v>
      </c>
      <c r="T69" s="24"/>
      <c r="U69" s="24"/>
      <c r="V69" s="24"/>
      <c r="W69" s="24"/>
      <c r="X69" s="24"/>
      <c r="Y69" s="24"/>
      <c r="Z69" s="24"/>
      <c r="AA69" s="24"/>
    </row>
    <row r="70" spans="3:27">
      <c r="C70" s="40">
        <v>6481992</v>
      </c>
      <c r="D70" s="45" t="s">
        <v>199</v>
      </c>
      <c r="E70" s="45" t="s">
        <v>222</v>
      </c>
      <c r="F70" s="40">
        <v>2004</v>
      </c>
      <c r="G70" s="40">
        <v>0</v>
      </c>
      <c r="H70" s="40">
        <v>0</v>
      </c>
      <c r="I70" s="39"/>
      <c r="J70" s="25">
        <f>SUM(G70:H70)</f>
        <v>0</v>
      </c>
      <c r="K70" s="40">
        <v>0</v>
      </c>
      <c r="L70" s="39"/>
      <c r="M70" s="39"/>
      <c r="N70" s="25">
        <f>SUM(K70)</f>
        <v>0</v>
      </c>
      <c r="O70" s="40" t="s">
        <v>227</v>
      </c>
      <c r="P70" s="40">
        <v>0</v>
      </c>
      <c r="Q70" s="39" t="s">
        <v>42</v>
      </c>
      <c r="R70" s="25">
        <v>0</v>
      </c>
      <c r="S70" s="26">
        <f>SUM(R70+N70+J70)</f>
        <v>0</v>
      </c>
      <c r="T70" s="24"/>
      <c r="U70" s="24"/>
      <c r="V70" s="24"/>
      <c r="W70" s="24"/>
      <c r="X70" s="24"/>
      <c r="Y70" s="24"/>
      <c r="Z70" s="24"/>
      <c r="AA70" s="24"/>
    </row>
    <row r="71" spans="3:27">
      <c r="C71" s="40">
        <v>6808107</v>
      </c>
      <c r="D71" s="45" t="s">
        <v>209</v>
      </c>
      <c r="E71" s="45" t="s">
        <v>225</v>
      </c>
      <c r="F71" s="40">
        <v>2003</v>
      </c>
      <c r="G71" s="40" t="s">
        <v>227</v>
      </c>
      <c r="H71" s="40">
        <v>0</v>
      </c>
      <c r="I71" s="39"/>
      <c r="J71" s="25">
        <f>SUM(G71:H71)</f>
        <v>0</v>
      </c>
      <c r="K71" s="40" t="s">
        <v>226</v>
      </c>
      <c r="L71" s="39"/>
      <c r="M71" s="39"/>
      <c r="N71" s="25">
        <f>SUM(K71)</f>
        <v>0</v>
      </c>
      <c r="O71" s="40">
        <v>0</v>
      </c>
      <c r="P71" s="40">
        <v>0</v>
      </c>
      <c r="Q71" s="39" t="s">
        <v>42</v>
      </c>
      <c r="R71" s="25">
        <f>SUM(O71:P71)</f>
        <v>0</v>
      </c>
      <c r="S71" s="26">
        <f>SUM(R71+N71+J71)</f>
        <v>0</v>
      </c>
      <c r="T71" s="24"/>
      <c r="U71" s="24"/>
      <c r="V71" s="24"/>
      <c r="W71" s="24"/>
      <c r="X71" s="24"/>
      <c r="Y71" s="24"/>
      <c r="Z71" s="24"/>
      <c r="AA71" s="24"/>
    </row>
    <row r="72" spans="3:27">
      <c r="C72" s="40">
        <v>6408529</v>
      </c>
      <c r="D72" s="45" t="s">
        <v>195</v>
      </c>
      <c r="E72" s="45" t="s">
        <v>223</v>
      </c>
      <c r="F72" s="40">
        <v>2004</v>
      </c>
      <c r="G72" s="40" t="s">
        <v>227</v>
      </c>
      <c r="H72" s="40" t="s">
        <v>227</v>
      </c>
      <c r="I72" s="39"/>
      <c r="J72" s="25">
        <f>SUM(G72:H72)</f>
        <v>0</v>
      </c>
      <c r="K72" s="40" t="s">
        <v>227</v>
      </c>
      <c r="L72" s="39"/>
      <c r="M72" s="39"/>
      <c r="N72" s="25">
        <f>SUM(K72)</f>
        <v>0</v>
      </c>
      <c r="O72" s="40">
        <v>0</v>
      </c>
      <c r="P72" s="40">
        <v>0</v>
      </c>
      <c r="Q72" s="39" t="s">
        <v>42</v>
      </c>
      <c r="R72" s="25">
        <f>SUM(O72:P72)</f>
        <v>0</v>
      </c>
      <c r="S72" s="26">
        <f>SUM(R72+N72+J72)</f>
        <v>0</v>
      </c>
      <c r="T72" s="24"/>
      <c r="U72" s="24"/>
      <c r="V72" s="24"/>
      <c r="W72" s="24"/>
      <c r="X72" s="24"/>
      <c r="Y72" s="24"/>
      <c r="Z72" s="24"/>
      <c r="AA72" s="24"/>
    </row>
    <row r="73" spans="3:27">
      <c r="C73" s="40">
        <v>6448362</v>
      </c>
      <c r="D73" s="45" t="s">
        <v>196</v>
      </c>
      <c r="E73" s="45" t="s">
        <v>216</v>
      </c>
      <c r="F73" s="40">
        <v>2004</v>
      </c>
      <c r="G73" s="40" t="s">
        <v>133</v>
      </c>
      <c r="H73" s="40" t="s">
        <v>133</v>
      </c>
      <c r="I73" s="39"/>
      <c r="J73" s="25">
        <f>SUM(G73:H73)</f>
        <v>0</v>
      </c>
      <c r="K73" s="40" t="s">
        <v>133</v>
      </c>
      <c r="L73" s="39"/>
      <c r="M73" s="39"/>
      <c r="N73" s="25">
        <f>SUM(K73)</f>
        <v>0</v>
      </c>
      <c r="O73" s="40">
        <v>0</v>
      </c>
      <c r="P73" s="40">
        <v>0</v>
      </c>
      <c r="Q73" s="39" t="s">
        <v>42</v>
      </c>
      <c r="R73" s="25">
        <f>SUM(O73:P73)</f>
        <v>0</v>
      </c>
      <c r="S73" s="26">
        <f>SUM(R73+N73+J73)</f>
        <v>0</v>
      </c>
      <c r="T73" s="24"/>
      <c r="U73" s="24"/>
      <c r="V73" s="24"/>
      <c r="W73" s="24"/>
      <c r="X73" s="24"/>
      <c r="Y73" s="24"/>
      <c r="Z73" s="24"/>
      <c r="AA73" s="24"/>
    </row>
    <row r="74" spans="3:27">
      <c r="C74" s="40">
        <v>6455926</v>
      </c>
      <c r="D74" s="45" t="s">
        <v>197</v>
      </c>
      <c r="E74" s="45" t="s">
        <v>216</v>
      </c>
      <c r="F74" s="40">
        <v>2004</v>
      </c>
      <c r="G74" s="40" t="s">
        <v>133</v>
      </c>
      <c r="H74" s="40" t="s">
        <v>133</v>
      </c>
      <c r="I74" s="39"/>
      <c r="J74" s="25">
        <f>SUM(G74:H74)</f>
        <v>0</v>
      </c>
      <c r="K74" s="40" t="s">
        <v>133</v>
      </c>
      <c r="L74" s="39"/>
      <c r="M74" s="39"/>
      <c r="N74" s="25">
        <f>SUM(K74)</f>
        <v>0</v>
      </c>
      <c r="O74" s="40">
        <v>0</v>
      </c>
      <c r="P74" s="40">
        <v>0</v>
      </c>
      <c r="Q74" s="39" t="s">
        <v>42</v>
      </c>
      <c r="R74" s="25">
        <f>SUM(O74:P74)</f>
        <v>0</v>
      </c>
      <c r="S74" s="26">
        <f>SUM(R74+N74+J74)</f>
        <v>0</v>
      </c>
      <c r="T74" s="24"/>
      <c r="U74" s="24"/>
      <c r="V74" s="24"/>
      <c r="W74" s="24"/>
      <c r="X74" s="24"/>
      <c r="Y74" s="24"/>
      <c r="Z74" s="24"/>
      <c r="AA74" s="24"/>
    </row>
    <row r="75" spans="3:27">
      <c r="C75" s="40">
        <v>6802280</v>
      </c>
      <c r="D75" s="45" t="s">
        <v>208</v>
      </c>
      <c r="E75" s="45" t="s">
        <v>218</v>
      </c>
      <c r="F75" s="40">
        <v>2003</v>
      </c>
      <c r="G75" s="40" t="s">
        <v>133</v>
      </c>
      <c r="H75" s="40" t="s">
        <v>133</v>
      </c>
      <c r="I75" s="39"/>
      <c r="J75" s="25">
        <f>SUM(G75:H75)</f>
        <v>0</v>
      </c>
      <c r="K75" s="40" t="s">
        <v>133</v>
      </c>
      <c r="L75" s="39"/>
      <c r="M75" s="39"/>
      <c r="N75" s="25">
        <f>SUM(K75)</f>
        <v>0</v>
      </c>
      <c r="O75" s="40">
        <v>0</v>
      </c>
      <c r="P75" s="40">
        <v>0</v>
      </c>
      <c r="Q75" s="39" t="s">
        <v>42</v>
      </c>
      <c r="R75" s="25">
        <f>SUM(O75:P75)</f>
        <v>0</v>
      </c>
      <c r="S75" s="26">
        <f>SUM(R75+N75+J75)</f>
        <v>0</v>
      </c>
      <c r="T75" s="24"/>
      <c r="U75" s="24"/>
      <c r="V75" s="24"/>
      <c r="W75" s="24"/>
      <c r="X75" s="24"/>
      <c r="Y75" s="24"/>
      <c r="Z75" s="24"/>
      <c r="AA75" s="24"/>
    </row>
    <row r="76" spans="3:27">
      <c r="C76" s="40">
        <v>6512653</v>
      </c>
      <c r="D76" s="45" t="s">
        <v>201</v>
      </c>
      <c r="E76" s="45" t="s">
        <v>190</v>
      </c>
      <c r="F76" s="40">
        <v>2004</v>
      </c>
      <c r="G76" s="40" t="s">
        <v>226</v>
      </c>
      <c r="H76" s="40">
        <v>0</v>
      </c>
      <c r="I76" s="39"/>
      <c r="J76" s="25">
        <f>SUM(G76:H76)</f>
        <v>0</v>
      </c>
      <c r="K76" s="40" t="s">
        <v>133</v>
      </c>
      <c r="L76" s="39"/>
      <c r="M76" s="39"/>
      <c r="N76" s="25">
        <f>SUM(K76)</f>
        <v>0</v>
      </c>
      <c r="O76" s="40">
        <v>0</v>
      </c>
      <c r="P76" s="40">
        <v>0</v>
      </c>
      <c r="Q76" s="39" t="s">
        <v>42</v>
      </c>
      <c r="R76" s="25">
        <f>SUM(O76:P76)</f>
        <v>0</v>
      </c>
      <c r="S76" s="26">
        <f>SUM(R76+N76+J76)</f>
        <v>0</v>
      </c>
      <c r="T76" s="24"/>
      <c r="U76" s="24"/>
      <c r="V76" s="24"/>
      <c r="W76" s="24"/>
      <c r="X76" s="24"/>
      <c r="Y76" s="24"/>
      <c r="Z76" s="24"/>
      <c r="AA76" s="24"/>
    </row>
    <row r="77" spans="3:27">
      <c r="C77" s="40">
        <v>6644410</v>
      </c>
      <c r="D77" s="45" t="s">
        <v>205</v>
      </c>
      <c r="E77" s="45" t="s">
        <v>222</v>
      </c>
      <c r="F77" s="40">
        <v>2004</v>
      </c>
      <c r="G77" s="40" t="s">
        <v>226</v>
      </c>
      <c r="H77" s="40">
        <v>0</v>
      </c>
      <c r="I77" s="39"/>
      <c r="J77" s="25">
        <f>SUM(G77:H77)</f>
        <v>0</v>
      </c>
      <c r="K77" s="40" t="s">
        <v>133</v>
      </c>
      <c r="L77" s="39"/>
      <c r="M77" s="39"/>
      <c r="N77" s="25">
        <f>SUM(K77)</f>
        <v>0</v>
      </c>
      <c r="O77" s="40">
        <v>0</v>
      </c>
      <c r="P77" s="40">
        <v>0</v>
      </c>
      <c r="Q77" s="39" t="s">
        <v>42</v>
      </c>
      <c r="R77" s="25">
        <f>SUM(O77:P77)</f>
        <v>0</v>
      </c>
      <c r="S77" s="26">
        <f>SUM(R77+N77+J77)</f>
        <v>0</v>
      </c>
      <c r="T77" s="24"/>
      <c r="U77" s="24"/>
      <c r="V77" s="24"/>
      <c r="W77" s="24"/>
      <c r="X77" s="24"/>
      <c r="Y77" s="24"/>
      <c r="Z77" s="24"/>
      <c r="AA77" s="24"/>
    </row>
    <row r="78" spans="3:27">
      <c r="C78" s="40">
        <v>6562074</v>
      </c>
      <c r="D78" s="45" t="s">
        <v>204</v>
      </c>
      <c r="E78" s="45" t="s">
        <v>225</v>
      </c>
      <c r="F78" s="40">
        <v>2004</v>
      </c>
      <c r="G78" s="40">
        <v>0</v>
      </c>
      <c r="H78" s="40" t="s">
        <v>133</v>
      </c>
      <c r="I78" s="39"/>
      <c r="J78" s="25">
        <f>SUM(G78:H78)</f>
        <v>0</v>
      </c>
      <c r="K78" s="40">
        <v>0</v>
      </c>
      <c r="L78" s="39"/>
      <c r="M78" s="39"/>
      <c r="N78" s="25">
        <f>SUM(K78)</f>
        <v>0</v>
      </c>
      <c r="O78" s="40">
        <v>0</v>
      </c>
      <c r="P78" s="40">
        <v>0</v>
      </c>
      <c r="Q78" s="39" t="s">
        <v>42</v>
      </c>
      <c r="R78" s="25">
        <f>SUM(O78:P78)</f>
        <v>0</v>
      </c>
      <c r="S78" s="26">
        <f>SUM(R78+N78+J78)</f>
        <v>0</v>
      </c>
      <c r="T78" s="24"/>
      <c r="U78" s="24"/>
      <c r="V78" s="24"/>
      <c r="W78" s="24"/>
      <c r="X78" s="24"/>
      <c r="Y78" s="24"/>
      <c r="Z78" s="24"/>
      <c r="AA78" s="24"/>
    </row>
    <row r="79" spans="3:27">
      <c r="C79" s="40">
        <v>6550786</v>
      </c>
      <c r="D79" s="45" t="s">
        <v>202</v>
      </c>
      <c r="E79" s="45" t="s">
        <v>221</v>
      </c>
      <c r="F79" s="40">
        <v>2004</v>
      </c>
      <c r="G79" s="40" t="s">
        <v>134</v>
      </c>
      <c r="H79" s="40">
        <v>0</v>
      </c>
      <c r="I79" s="39"/>
      <c r="J79" s="25">
        <f>SUM(G79:H79)</f>
        <v>0</v>
      </c>
      <c r="K79" s="40">
        <v>0</v>
      </c>
      <c r="L79" s="39"/>
      <c r="M79" s="39"/>
      <c r="N79" s="25">
        <f>SUM(K79)</f>
        <v>0</v>
      </c>
      <c r="O79" s="40">
        <v>0</v>
      </c>
      <c r="P79" s="40">
        <v>0</v>
      </c>
      <c r="Q79" s="39" t="s">
        <v>42</v>
      </c>
      <c r="R79" s="25">
        <f>SUM(O79:P79)</f>
        <v>0</v>
      </c>
      <c r="S79" s="26">
        <f>SUM(R79+N79+J79)</f>
        <v>0</v>
      </c>
      <c r="T79" s="24"/>
      <c r="U79" s="24"/>
      <c r="V79" s="24"/>
      <c r="W79" s="24"/>
      <c r="X79" s="24"/>
      <c r="Y79" s="24"/>
      <c r="Z79" s="24"/>
      <c r="AA79" s="24"/>
    </row>
  </sheetData>
  <sheetCalcPr fullCalcOnLoad="1"/>
  <sortState ref="A3:XFD79">
    <sortCondition descending="1" ref="R3:R79"/>
  </sortState>
  <phoneticPr fontId="6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G76"/>
  <sheetViews>
    <sheetView tabSelected="1"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D43" sqref="D43"/>
    </sheetView>
  </sheetViews>
  <sheetFormatPr baseColWidth="10" defaultRowHeight="13"/>
  <cols>
    <col min="1" max="1" width="5.5703125" style="55" customWidth="1"/>
    <col min="2" max="2" width="7" style="11" customWidth="1"/>
    <col min="3" max="3" width="8.28515625" style="3" customWidth="1"/>
    <col min="4" max="4" width="15.28515625" style="76" customWidth="1"/>
    <col min="5" max="5" width="9.5703125" style="3" customWidth="1"/>
    <col min="6" max="6" width="7.85546875" style="3" customWidth="1"/>
    <col min="7" max="9" width="8.42578125" style="5" customWidth="1"/>
    <col min="10" max="10" width="8.42578125" style="21" customWidth="1"/>
    <col min="11" max="13" width="8.42578125" style="5" customWidth="1"/>
    <col min="14" max="14" width="8.42578125" style="21" customWidth="1"/>
    <col min="15" max="17" width="8.42578125" style="5" customWidth="1"/>
    <col min="18" max="18" width="17" style="21" customWidth="1"/>
    <col min="19" max="19" width="8.42578125" style="9" customWidth="1"/>
    <col min="20" max="20" width="10.7109375" style="38"/>
    <col min="21" max="21" width="10.7109375" style="34"/>
  </cols>
  <sheetData>
    <row r="1" spans="1:33">
      <c r="D1" s="75" t="s">
        <v>64</v>
      </c>
    </row>
    <row r="2" spans="1:33" s="1" customFormat="1">
      <c r="A2" s="57"/>
      <c r="B2" s="10" t="s">
        <v>228</v>
      </c>
      <c r="C2" s="2" t="s">
        <v>238</v>
      </c>
      <c r="D2" s="77" t="s">
        <v>229</v>
      </c>
      <c r="E2" s="2" t="s">
        <v>230</v>
      </c>
      <c r="F2" s="2" t="s">
        <v>231</v>
      </c>
      <c r="G2" s="4" t="s">
        <v>212</v>
      </c>
      <c r="H2" s="4" t="s">
        <v>213</v>
      </c>
      <c r="I2" s="4" t="s">
        <v>12</v>
      </c>
      <c r="J2" s="20" t="s">
        <v>233</v>
      </c>
      <c r="K2" s="4" t="s">
        <v>214</v>
      </c>
      <c r="L2" s="4" t="s">
        <v>13</v>
      </c>
      <c r="M2" s="4" t="s">
        <v>14</v>
      </c>
      <c r="N2" s="20" t="s">
        <v>236</v>
      </c>
      <c r="O2" s="4" t="s">
        <v>219</v>
      </c>
      <c r="P2" s="4" t="s">
        <v>15</v>
      </c>
      <c r="Q2" s="4" t="s">
        <v>16</v>
      </c>
      <c r="R2" s="20" t="s">
        <v>18</v>
      </c>
      <c r="S2" s="8" t="s">
        <v>237</v>
      </c>
      <c r="T2" s="71"/>
      <c r="U2" s="72"/>
    </row>
    <row r="3" spans="1:33">
      <c r="B3" s="28">
        <v>1</v>
      </c>
      <c r="C3" s="36">
        <v>6516267</v>
      </c>
      <c r="D3" s="45" t="s">
        <v>65</v>
      </c>
      <c r="E3" s="50" t="s">
        <v>240</v>
      </c>
      <c r="F3" s="36">
        <v>2003</v>
      </c>
      <c r="G3" s="36">
        <v>80</v>
      </c>
      <c r="H3" s="36">
        <v>80</v>
      </c>
      <c r="I3" s="19"/>
      <c r="J3" s="25">
        <f>SUM(G3:H3)</f>
        <v>160</v>
      </c>
      <c r="K3" s="36">
        <v>100</v>
      </c>
      <c r="L3" s="19"/>
      <c r="M3" s="19"/>
      <c r="N3" s="25">
        <f>SUM(K3)</f>
        <v>100</v>
      </c>
      <c r="O3" s="36">
        <v>45</v>
      </c>
      <c r="P3" s="36">
        <v>80</v>
      </c>
      <c r="Q3" s="19" t="s">
        <v>17</v>
      </c>
      <c r="R3" s="25">
        <v>160</v>
      </c>
      <c r="S3" s="26">
        <f>SUM(R3+N3+J3)</f>
        <v>420</v>
      </c>
      <c r="T3" s="39"/>
      <c r="U3" s="24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>
      <c r="B4" s="28">
        <v>2</v>
      </c>
      <c r="C4" s="36">
        <v>6355143</v>
      </c>
      <c r="D4" s="45" t="s">
        <v>66</v>
      </c>
      <c r="E4" s="50" t="s">
        <v>222</v>
      </c>
      <c r="F4" s="36">
        <v>2003</v>
      </c>
      <c r="G4" s="36">
        <v>100</v>
      </c>
      <c r="H4" s="36">
        <v>12</v>
      </c>
      <c r="I4" s="19"/>
      <c r="J4" s="25">
        <f>SUM(G4:H4)</f>
        <v>112</v>
      </c>
      <c r="K4" s="36">
        <v>45</v>
      </c>
      <c r="L4" s="19"/>
      <c r="M4" s="19"/>
      <c r="N4" s="25">
        <f>SUM(K4)</f>
        <v>45</v>
      </c>
      <c r="O4" s="36">
        <v>60</v>
      </c>
      <c r="P4" s="36">
        <v>100</v>
      </c>
      <c r="Q4" s="19" t="s">
        <v>17</v>
      </c>
      <c r="R4" s="25">
        <v>200</v>
      </c>
      <c r="S4" s="26">
        <f>SUM(R4+N4+J4)</f>
        <v>357</v>
      </c>
      <c r="T4" s="39"/>
      <c r="U4" s="39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>
      <c r="B5" s="28">
        <v>3</v>
      </c>
      <c r="C5" s="36">
        <v>6267687</v>
      </c>
      <c r="D5" s="45" t="s">
        <v>67</v>
      </c>
      <c r="E5" s="50" t="s">
        <v>242</v>
      </c>
      <c r="F5" s="36">
        <v>2003</v>
      </c>
      <c r="G5" s="40" t="s">
        <v>133</v>
      </c>
      <c r="H5" s="36">
        <v>100</v>
      </c>
      <c r="I5" s="19"/>
      <c r="J5" s="25">
        <f>SUM(G5:H5)</f>
        <v>100</v>
      </c>
      <c r="K5" s="36" t="s">
        <v>133</v>
      </c>
      <c r="L5" s="19"/>
      <c r="M5" s="19"/>
      <c r="N5" s="25">
        <f>SUM(K5)</f>
        <v>0</v>
      </c>
      <c r="O5" s="36">
        <v>100</v>
      </c>
      <c r="P5" s="36" t="s">
        <v>227</v>
      </c>
      <c r="Q5" s="19" t="s">
        <v>17</v>
      </c>
      <c r="R5" s="25">
        <v>200</v>
      </c>
      <c r="S5" s="26">
        <f>SUM(R5+N5+J5)</f>
        <v>300</v>
      </c>
      <c r="T5" s="39"/>
      <c r="U5" s="24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>
      <c r="B6" s="28">
        <v>4</v>
      </c>
      <c r="C6" s="36">
        <v>6368528</v>
      </c>
      <c r="D6" s="45" t="s">
        <v>68</v>
      </c>
      <c r="E6" s="50" t="s">
        <v>151</v>
      </c>
      <c r="F6" s="36">
        <v>2003</v>
      </c>
      <c r="G6" s="40" t="s">
        <v>133</v>
      </c>
      <c r="H6" s="36">
        <v>32</v>
      </c>
      <c r="I6" s="19"/>
      <c r="J6" s="25">
        <f>SUM(G6:H6)</f>
        <v>32</v>
      </c>
      <c r="K6" s="36" t="s">
        <v>133</v>
      </c>
      <c r="L6" s="19"/>
      <c r="M6" s="19"/>
      <c r="N6" s="25">
        <f>SUM(K6)</f>
        <v>0</v>
      </c>
      <c r="O6" s="36">
        <v>80</v>
      </c>
      <c r="P6" s="36">
        <v>50</v>
      </c>
      <c r="Q6" s="19" t="s">
        <v>17</v>
      </c>
      <c r="R6" s="25">
        <v>160</v>
      </c>
      <c r="S6" s="26">
        <f>SUM(R6+N6+J6)</f>
        <v>192</v>
      </c>
      <c r="T6" s="39"/>
      <c r="U6" s="24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>
      <c r="B7" s="28">
        <v>5</v>
      </c>
      <c r="C7" s="36">
        <v>6433758</v>
      </c>
      <c r="D7" s="45" t="s">
        <v>69</v>
      </c>
      <c r="E7" s="50" t="s">
        <v>240</v>
      </c>
      <c r="F7" s="36">
        <v>2003</v>
      </c>
      <c r="G7" s="37" t="s">
        <v>227</v>
      </c>
      <c r="H7" s="36">
        <v>26</v>
      </c>
      <c r="I7" s="19"/>
      <c r="J7" s="25">
        <f>SUM(G7:H7)</f>
        <v>26</v>
      </c>
      <c r="K7" s="36">
        <v>80</v>
      </c>
      <c r="L7" s="19"/>
      <c r="M7" s="19"/>
      <c r="N7" s="25">
        <f>SUM(K7)</f>
        <v>80</v>
      </c>
      <c r="O7" s="36">
        <v>40</v>
      </c>
      <c r="P7" s="36">
        <v>40</v>
      </c>
      <c r="Q7" s="19" t="s">
        <v>17</v>
      </c>
      <c r="R7" s="25">
        <v>80</v>
      </c>
      <c r="S7" s="26">
        <f>SUM(R7+N7+J7)</f>
        <v>186</v>
      </c>
      <c r="T7" s="39"/>
      <c r="U7" s="24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>
      <c r="B8" s="28">
        <v>6</v>
      </c>
      <c r="C8" s="36">
        <v>6497652</v>
      </c>
      <c r="D8" s="45" t="s">
        <v>70</v>
      </c>
      <c r="E8" s="50" t="s">
        <v>222</v>
      </c>
      <c r="F8" s="36">
        <v>2004</v>
      </c>
      <c r="G8" s="37" t="s">
        <v>227</v>
      </c>
      <c r="H8" s="36">
        <v>40</v>
      </c>
      <c r="I8" s="19"/>
      <c r="J8" s="25">
        <f>SUM(G8:H8)</f>
        <v>40</v>
      </c>
      <c r="K8" s="36">
        <v>50</v>
      </c>
      <c r="L8" s="19"/>
      <c r="M8" s="19"/>
      <c r="N8" s="25">
        <f>SUM(K8)</f>
        <v>50</v>
      </c>
      <c r="O8" s="36">
        <v>32</v>
      </c>
      <c r="P8" s="36">
        <v>45</v>
      </c>
      <c r="Q8" s="19" t="s">
        <v>17</v>
      </c>
      <c r="R8" s="25">
        <v>90</v>
      </c>
      <c r="S8" s="26">
        <f>SUM(R8+N8+J8)</f>
        <v>180</v>
      </c>
      <c r="T8" s="39"/>
      <c r="U8" s="24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>
      <c r="B9" s="28">
        <v>7</v>
      </c>
      <c r="C9" s="36">
        <v>6309720</v>
      </c>
      <c r="D9" s="45" t="s">
        <v>71</v>
      </c>
      <c r="E9" s="50" t="s">
        <v>223</v>
      </c>
      <c r="F9" s="36">
        <v>2003</v>
      </c>
      <c r="G9" s="36">
        <v>60</v>
      </c>
      <c r="H9" s="36">
        <v>36</v>
      </c>
      <c r="I9" s="19"/>
      <c r="J9" s="25">
        <f>SUM(G9:H9)</f>
        <v>96</v>
      </c>
      <c r="K9" s="36">
        <v>26</v>
      </c>
      <c r="L9" s="19"/>
      <c r="M9" s="19"/>
      <c r="N9" s="25">
        <f>SUM(K9)</f>
        <v>26</v>
      </c>
      <c r="O9" s="36">
        <v>14</v>
      </c>
      <c r="P9" s="36">
        <v>26</v>
      </c>
      <c r="Q9" s="19" t="s">
        <v>17</v>
      </c>
      <c r="R9" s="25">
        <v>52</v>
      </c>
      <c r="S9" s="26">
        <f>SUM(R9+N9+J9)</f>
        <v>174</v>
      </c>
      <c r="T9" s="39"/>
      <c r="U9" s="24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4">
      <c r="A10" s="55" t="s">
        <v>35</v>
      </c>
      <c r="B10" s="28">
        <v>8</v>
      </c>
      <c r="C10" s="36">
        <v>6312005</v>
      </c>
      <c r="D10" s="45" t="s">
        <v>72</v>
      </c>
      <c r="E10" s="50" t="s">
        <v>223</v>
      </c>
      <c r="F10" s="36">
        <v>2004</v>
      </c>
      <c r="G10" s="40" t="s">
        <v>133</v>
      </c>
      <c r="H10" s="36">
        <v>50</v>
      </c>
      <c r="I10" s="19"/>
      <c r="J10" s="25">
        <f>SUM(G10:H10)</f>
        <v>50</v>
      </c>
      <c r="K10" s="36" t="s">
        <v>133</v>
      </c>
      <c r="L10" s="19"/>
      <c r="M10" s="19"/>
      <c r="N10" s="25">
        <f>SUM(K10)</f>
        <v>0</v>
      </c>
      <c r="O10" s="36">
        <v>50</v>
      </c>
      <c r="P10" s="36">
        <v>60</v>
      </c>
      <c r="Q10" s="19" t="s">
        <v>17</v>
      </c>
      <c r="R10" s="25">
        <v>120</v>
      </c>
      <c r="S10" s="26">
        <f>SUM(R10+N10+J10)</f>
        <v>170</v>
      </c>
      <c r="T10" s="39"/>
      <c r="U10" s="2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>
      <c r="A11" s="55" t="s">
        <v>34</v>
      </c>
      <c r="B11" s="28">
        <v>9</v>
      </c>
      <c r="C11" s="36">
        <v>6586631</v>
      </c>
      <c r="D11" s="45" t="s">
        <v>73</v>
      </c>
      <c r="E11" s="50" t="s">
        <v>222</v>
      </c>
      <c r="F11" s="36">
        <v>2004</v>
      </c>
      <c r="G11" s="36">
        <v>36</v>
      </c>
      <c r="H11" s="36">
        <v>24</v>
      </c>
      <c r="I11" s="19"/>
      <c r="J11" s="25">
        <f>SUM(G11:H11)</f>
        <v>60</v>
      </c>
      <c r="K11" s="36">
        <v>32</v>
      </c>
      <c r="L11" s="19"/>
      <c r="M11" s="19"/>
      <c r="N11" s="25">
        <f>SUM(K11)</f>
        <v>32</v>
      </c>
      <c r="O11" s="36" t="s">
        <v>227</v>
      </c>
      <c r="P11" s="36">
        <v>32</v>
      </c>
      <c r="Q11" s="19" t="s">
        <v>17</v>
      </c>
      <c r="R11" s="25">
        <v>64</v>
      </c>
      <c r="S11" s="26">
        <f>SUM(R11+N11+J11)</f>
        <v>156</v>
      </c>
      <c r="T11" s="39"/>
      <c r="U11" s="2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6">
      <c r="A12" s="55" t="s">
        <v>33</v>
      </c>
      <c r="B12" s="28">
        <v>10</v>
      </c>
      <c r="C12" s="36">
        <v>6485683</v>
      </c>
      <c r="D12" s="45" t="s">
        <v>74</v>
      </c>
      <c r="E12" s="50" t="s">
        <v>240</v>
      </c>
      <c r="F12" s="36">
        <v>2003</v>
      </c>
      <c r="G12" s="36">
        <v>50</v>
      </c>
      <c r="H12" s="36">
        <v>45</v>
      </c>
      <c r="I12" s="19"/>
      <c r="J12" s="25">
        <f>SUM(G12:H12)</f>
        <v>95</v>
      </c>
      <c r="K12" s="36">
        <v>29</v>
      </c>
      <c r="L12" s="19"/>
      <c r="M12" s="19"/>
      <c r="N12" s="25">
        <f>SUM(K12)</f>
        <v>29</v>
      </c>
      <c r="O12" s="36" t="s">
        <v>227</v>
      </c>
      <c r="P12" s="36">
        <v>13</v>
      </c>
      <c r="Q12" s="19" t="s">
        <v>17</v>
      </c>
      <c r="R12" s="25">
        <v>26</v>
      </c>
      <c r="S12" s="26">
        <f>SUM(R12+N12+J12)</f>
        <v>150</v>
      </c>
      <c r="T12" s="39"/>
      <c r="U12" s="2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4">
      <c r="A13" s="55" t="s">
        <v>29</v>
      </c>
      <c r="B13" s="28">
        <v>11</v>
      </c>
      <c r="C13" s="36">
        <v>6318961</v>
      </c>
      <c r="D13" s="45" t="s">
        <v>75</v>
      </c>
      <c r="E13" s="50" t="s">
        <v>223</v>
      </c>
      <c r="F13" s="36">
        <v>2003</v>
      </c>
      <c r="G13" s="40" t="s">
        <v>133</v>
      </c>
      <c r="H13" s="36">
        <v>60</v>
      </c>
      <c r="I13" s="19"/>
      <c r="J13" s="25">
        <f>SUM(G13:H13)</f>
        <v>60</v>
      </c>
      <c r="K13" s="36" t="s">
        <v>133</v>
      </c>
      <c r="L13" s="19"/>
      <c r="M13" s="19"/>
      <c r="N13" s="25">
        <f>SUM(K13)</f>
        <v>0</v>
      </c>
      <c r="O13" s="36" t="s">
        <v>227</v>
      </c>
      <c r="P13" s="36">
        <v>32</v>
      </c>
      <c r="Q13" s="19" t="s">
        <v>17</v>
      </c>
      <c r="R13" s="25">
        <v>64</v>
      </c>
      <c r="S13" s="26">
        <f>SUM(R13+N13+J13)</f>
        <v>124</v>
      </c>
      <c r="T13" s="39"/>
      <c r="U13" s="2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5">
      <c r="A14" s="55" t="s">
        <v>32</v>
      </c>
      <c r="B14" s="28">
        <v>12</v>
      </c>
      <c r="C14" s="36">
        <v>6521363</v>
      </c>
      <c r="D14" s="45" t="s">
        <v>76</v>
      </c>
      <c r="E14" s="50" t="s">
        <v>240</v>
      </c>
      <c r="F14" s="36">
        <v>2003</v>
      </c>
      <c r="G14" s="36">
        <v>45</v>
      </c>
      <c r="H14" s="36" t="s">
        <v>226</v>
      </c>
      <c r="I14" s="19"/>
      <c r="J14" s="25">
        <f>SUM(G14:H14)</f>
        <v>45</v>
      </c>
      <c r="K14" s="36">
        <v>36</v>
      </c>
      <c r="L14" s="19"/>
      <c r="M14" s="19"/>
      <c r="N14" s="25">
        <f>SUM(K14)</f>
        <v>36</v>
      </c>
      <c r="O14" s="36" t="s">
        <v>227</v>
      </c>
      <c r="P14" s="36">
        <v>20</v>
      </c>
      <c r="Q14" s="19" t="s">
        <v>17</v>
      </c>
      <c r="R14" s="25">
        <v>40</v>
      </c>
      <c r="S14" s="26">
        <f>SUM(R14+N14+J14)</f>
        <v>121</v>
      </c>
      <c r="T14" s="39"/>
      <c r="U14" s="2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4">
      <c r="A15" s="55" t="s">
        <v>31</v>
      </c>
      <c r="B15" s="28">
        <v>13</v>
      </c>
      <c r="C15" s="36">
        <v>6377872</v>
      </c>
      <c r="D15" s="45" t="s">
        <v>77</v>
      </c>
      <c r="E15" s="50" t="s">
        <v>223</v>
      </c>
      <c r="F15" s="36">
        <v>2004</v>
      </c>
      <c r="G15" s="36">
        <v>29</v>
      </c>
      <c r="H15" s="36">
        <v>29</v>
      </c>
      <c r="I15" s="19"/>
      <c r="J15" s="25">
        <f>SUM(G15:H15)</f>
        <v>58</v>
      </c>
      <c r="K15" s="36">
        <v>60</v>
      </c>
      <c r="L15" s="19"/>
      <c r="M15" s="19"/>
      <c r="N15" s="25">
        <f>SUM(K15)</f>
        <v>60</v>
      </c>
      <c r="O15" s="36" t="s">
        <v>227</v>
      </c>
      <c r="P15" s="36" t="s">
        <v>194</v>
      </c>
      <c r="Q15" s="19" t="s">
        <v>17</v>
      </c>
      <c r="R15" s="25">
        <v>0</v>
      </c>
      <c r="S15" s="26">
        <f>SUM(R15+N15+J15)</f>
        <v>118</v>
      </c>
      <c r="T15" s="39"/>
      <c r="U15" s="2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>
      <c r="B16" s="28">
        <v>14</v>
      </c>
      <c r="C16" s="36">
        <v>6290093</v>
      </c>
      <c r="D16" s="45" t="s">
        <v>78</v>
      </c>
      <c r="E16" s="50" t="s">
        <v>222</v>
      </c>
      <c r="F16" s="36">
        <v>2003</v>
      </c>
      <c r="G16" s="36">
        <v>16</v>
      </c>
      <c r="H16" s="36">
        <v>18</v>
      </c>
      <c r="I16" s="19"/>
      <c r="J16" s="25">
        <f>SUM(G16:H16)</f>
        <v>34</v>
      </c>
      <c r="K16" s="36">
        <v>24</v>
      </c>
      <c r="L16" s="19"/>
      <c r="M16" s="19"/>
      <c r="N16" s="25">
        <f>SUM(K16)</f>
        <v>24</v>
      </c>
      <c r="O16" s="36">
        <v>29</v>
      </c>
      <c r="P16" s="36">
        <v>24</v>
      </c>
      <c r="Q16" s="19" t="s">
        <v>17</v>
      </c>
      <c r="R16" s="25">
        <v>58</v>
      </c>
      <c r="S16" s="26">
        <f>SUM(R16+N16+J16)</f>
        <v>116</v>
      </c>
      <c r="T16" s="39"/>
      <c r="U16" s="2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>
      <c r="A17" s="55" t="s">
        <v>30</v>
      </c>
      <c r="B17" s="28">
        <v>15</v>
      </c>
      <c r="C17" s="36">
        <v>6443512</v>
      </c>
      <c r="D17" s="45" t="s">
        <v>79</v>
      </c>
      <c r="E17" s="50" t="s">
        <v>221</v>
      </c>
      <c r="F17" s="36">
        <v>2003</v>
      </c>
      <c r="G17" s="36">
        <v>32</v>
      </c>
      <c r="H17" s="36">
        <v>7</v>
      </c>
      <c r="I17" s="19"/>
      <c r="J17" s="25">
        <f>SUM(G17:H17)</f>
        <v>39</v>
      </c>
      <c r="K17" s="36">
        <v>40</v>
      </c>
      <c r="L17" s="74"/>
      <c r="M17" s="19"/>
      <c r="N17" s="25">
        <f>SUM(K17)</f>
        <v>40</v>
      </c>
      <c r="O17" s="36">
        <v>13</v>
      </c>
      <c r="P17" s="36">
        <v>15</v>
      </c>
      <c r="Q17" s="19" t="s">
        <v>17</v>
      </c>
      <c r="R17" s="25">
        <v>30</v>
      </c>
      <c r="S17" s="26">
        <f>SUM(R17+N17+J17)</f>
        <v>109</v>
      </c>
      <c r="T17" s="39"/>
      <c r="U17" s="2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4">
      <c r="A18" s="55" t="s">
        <v>29</v>
      </c>
      <c r="B18" s="28">
        <v>16</v>
      </c>
      <c r="C18" s="36">
        <v>6390646</v>
      </c>
      <c r="D18" s="45" t="s">
        <v>80</v>
      </c>
      <c r="E18" s="50" t="s">
        <v>242</v>
      </c>
      <c r="F18" s="36">
        <v>2003</v>
      </c>
      <c r="G18" s="36">
        <v>20</v>
      </c>
      <c r="H18" s="36">
        <v>16</v>
      </c>
      <c r="I18" s="19"/>
      <c r="J18" s="25">
        <f>SUM(G18:H18)</f>
        <v>36</v>
      </c>
      <c r="K18" s="36">
        <v>22</v>
      </c>
      <c r="L18" s="19"/>
      <c r="M18" s="19"/>
      <c r="N18" s="25">
        <f>SUM(K18)</f>
        <v>22</v>
      </c>
      <c r="O18" s="36">
        <v>22</v>
      </c>
      <c r="P18" s="36">
        <v>14</v>
      </c>
      <c r="Q18" s="19" t="s">
        <v>17</v>
      </c>
      <c r="R18" s="25">
        <v>44</v>
      </c>
      <c r="S18" s="26">
        <f>SUM(R18+N18+J18)</f>
        <v>102</v>
      </c>
      <c r="T18" s="39"/>
      <c r="U18" s="24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5">
      <c r="A19" s="55" t="s">
        <v>28</v>
      </c>
      <c r="B19" s="28">
        <v>17</v>
      </c>
      <c r="C19" s="36">
        <v>6401375</v>
      </c>
      <c r="D19" s="45" t="s">
        <v>81</v>
      </c>
      <c r="E19" s="50" t="s">
        <v>223</v>
      </c>
      <c r="F19" s="36">
        <v>2004</v>
      </c>
      <c r="G19" s="36">
        <v>26</v>
      </c>
      <c r="H19" s="36" t="s">
        <v>134</v>
      </c>
      <c r="I19" s="19"/>
      <c r="J19" s="25">
        <f>SUM(G19:H19)</f>
        <v>26</v>
      </c>
      <c r="K19" s="36" t="s">
        <v>226</v>
      </c>
      <c r="L19" s="19"/>
      <c r="M19" s="19"/>
      <c r="N19" s="25">
        <f>SUM(K19)</f>
        <v>0</v>
      </c>
      <c r="O19" s="36">
        <v>36</v>
      </c>
      <c r="P19" s="36">
        <v>36</v>
      </c>
      <c r="Q19" s="19" t="s">
        <v>17</v>
      </c>
      <c r="R19" s="25">
        <v>72</v>
      </c>
      <c r="S19" s="26">
        <f>SUM(R19+N19+J19)</f>
        <v>98</v>
      </c>
      <c r="T19" s="39"/>
      <c r="U19" s="24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5">
      <c r="A20" s="55" t="s">
        <v>27</v>
      </c>
      <c r="B20" s="28">
        <v>18</v>
      </c>
      <c r="C20" s="36">
        <v>6583483</v>
      </c>
      <c r="D20" s="45" t="s">
        <v>82</v>
      </c>
      <c r="E20" s="50" t="s">
        <v>151</v>
      </c>
      <c r="F20" s="36">
        <v>2003</v>
      </c>
      <c r="G20" s="36">
        <v>22</v>
      </c>
      <c r="H20" s="36">
        <v>14</v>
      </c>
      <c r="I20" s="19"/>
      <c r="J20" s="25">
        <f>SUM(G20:H20)</f>
        <v>36</v>
      </c>
      <c r="K20" s="36">
        <v>6</v>
      </c>
      <c r="L20" s="19"/>
      <c r="M20" s="19"/>
      <c r="N20" s="25">
        <f>SUM(K20)</f>
        <v>6</v>
      </c>
      <c r="O20" s="36">
        <v>22</v>
      </c>
      <c r="P20" s="36">
        <v>7</v>
      </c>
      <c r="Q20" s="19" t="s">
        <v>17</v>
      </c>
      <c r="R20" s="25">
        <v>44</v>
      </c>
      <c r="S20" s="26">
        <f>SUM(R20+N20+J20)</f>
        <v>86</v>
      </c>
      <c r="T20" s="39"/>
      <c r="U20" s="24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>
      <c r="A21" s="55" t="s">
        <v>26</v>
      </c>
      <c r="B21" s="28">
        <v>19</v>
      </c>
      <c r="C21" s="36">
        <v>6721978</v>
      </c>
      <c r="D21" s="45" t="s">
        <v>83</v>
      </c>
      <c r="E21" s="50" t="s">
        <v>239</v>
      </c>
      <c r="F21" s="36">
        <v>2004</v>
      </c>
      <c r="G21" s="37" t="s">
        <v>227</v>
      </c>
      <c r="H21" s="36" t="s">
        <v>134</v>
      </c>
      <c r="I21" s="19"/>
      <c r="J21" s="25">
        <f>SUM(G21:H21)</f>
        <v>0</v>
      </c>
      <c r="K21" s="36">
        <v>20</v>
      </c>
      <c r="L21" s="19"/>
      <c r="M21" s="19"/>
      <c r="N21" s="25">
        <f>SUM(K21)</f>
        <v>20</v>
      </c>
      <c r="O21" s="36">
        <v>26</v>
      </c>
      <c r="P21" s="36">
        <v>10</v>
      </c>
      <c r="Q21" s="19" t="s">
        <v>17</v>
      </c>
      <c r="R21" s="25">
        <v>52</v>
      </c>
      <c r="S21" s="26">
        <f>SUM(R21+N21+J21)</f>
        <v>72</v>
      </c>
      <c r="T21" s="39"/>
      <c r="U21" s="24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">
      <c r="A22" s="55" t="s">
        <v>25</v>
      </c>
      <c r="B22" s="28">
        <v>20</v>
      </c>
      <c r="C22" s="36">
        <v>6362875</v>
      </c>
      <c r="D22" s="45" t="s">
        <v>84</v>
      </c>
      <c r="E22" s="50" t="s">
        <v>222</v>
      </c>
      <c r="F22" s="36">
        <v>2003</v>
      </c>
      <c r="G22" s="36">
        <v>40</v>
      </c>
      <c r="H22" s="36">
        <v>20</v>
      </c>
      <c r="I22" s="19"/>
      <c r="J22" s="25">
        <f>SUM(G22:H22)</f>
        <v>60</v>
      </c>
      <c r="K22" s="36">
        <v>10</v>
      </c>
      <c r="L22" s="19"/>
      <c r="M22" s="19"/>
      <c r="N22" s="25">
        <f>SUM(K22)</f>
        <v>10</v>
      </c>
      <c r="O22" s="36" t="s">
        <v>133</v>
      </c>
      <c r="P22" s="36" t="s">
        <v>133</v>
      </c>
      <c r="Q22" s="19" t="s">
        <v>17</v>
      </c>
      <c r="R22" s="25">
        <v>0</v>
      </c>
      <c r="S22" s="26">
        <f>SUM(R22+N22+J22)</f>
        <v>70</v>
      </c>
      <c r="T22" s="39"/>
      <c r="U22" s="39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4">
      <c r="A23" s="55" t="s">
        <v>24</v>
      </c>
      <c r="B23" s="28">
        <v>21</v>
      </c>
      <c r="C23" s="36">
        <v>6389401</v>
      </c>
      <c r="D23" s="45" t="s">
        <v>85</v>
      </c>
      <c r="E23" s="50" t="s">
        <v>222</v>
      </c>
      <c r="F23" s="36">
        <v>2004</v>
      </c>
      <c r="G23" s="36">
        <v>18</v>
      </c>
      <c r="H23" s="36">
        <v>0</v>
      </c>
      <c r="I23" s="19"/>
      <c r="J23" s="25">
        <f>SUM(G23:H23)</f>
        <v>18</v>
      </c>
      <c r="K23" s="36">
        <v>15</v>
      </c>
      <c r="L23" s="19"/>
      <c r="M23" s="19"/>
      <c r="N23" s="25">
        <f>SUM(K23)</f>
        <v>15</v>
      </c>
      <c r="O23" s="36">
        <v>9</v>
      </c>
      <c r="P23" s="36">
        <v>18</v>
      </c>
      <c r="Q23" s="19" t="s">
        <v>17</v>
      </c>
      <c r="R23" s="25">
        <v>36</v>
      </c>
      <c r="S23" s="26">
        <f>SUM(R23+N23+J23)</f>
        <v>69</v>
      </c>
      <c r="T23" s="39"/>
      <c r="U23" s="24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4">
      <c r="A24" s="55" t="s">
        <v>22</v>
      </c>
      <c r="B24" s="28">
        <v>22</v>
      </c>
      <c r="C24" s="36">
        <v>6479394</v>
      </c>
      <c r="D24" s="45" t="s">
        <v>86</v>
      </c>
      <c r="E24" s="50" t="s">
        <v>222</v>
      </c>
      <c r="F24" s="36">
        <v>2004</v>
      </c>
      <c r="G24" s="36">
        <v>24</v>
      </c>
      <c r="H24" s="36">
        <v>22</v>
      </c>
      <c r="I24" s="19"/>
      <c r="J24" s="25">
        <f>SUM(G24:H24)</f>
        <v>46</v>
      </c>
      <c r="K24" s="36">
        <v>12</v>
      </c>
      <c r="L24" s="19"/>
      <c r="M24" s="19"/>
      <c r="N24" s="25">
        <f>SUM(K24)</f>
        <v>12</v>
      </c>
      <c r="O24" s="36">
        <v>5</v>
      </c>
      <c r="P24" s="36">
        <v>1</v>
      </c>
      <c r="Q24" s="19" t="s">
        <v>17</v>
      </c>
      <c r="R24" s="25">
        <v>10</v>
      </c>
      <c r="S24" s="26">
        <f>SUM(R24+N24+J24)</f>
        <v>68</v>
      </c>
      <c r="T24" s="39"/>
      <c r="U24" s="24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>
      <c r="B25" s="28">
        <v>23</v>
      </c>
      <c r="C25" s="36">
        <v>6389817</v>
      </c>
      <c r="D25" s="45" t="s">
        <v>87</v>
      </c>
      <c r="E25" s="50" t="s">
        <v>223</v>
      </c>
      <c r="F25" s="36">
        <v>2004</v>
      </c>
      <c r="G25" s="37" t="s">
        <v>227</v>
      </c>
      <c r="H25" s="36" t="s">
        <v>227</v>
      </c>
      <c r="I25" s="19"/>
      <c r="J25" s="25">
        <f>SUM(G25:H25)</f>
        <v>0</v>
      </c>
      <c r="K25" s="36">
        <v>18</v>
      </c>
      <c r="L25" s="19"/>
      <c r="M25" s="19"/>
      <c r="N25" s="25">
        <f>SUM(K25)</f>
        <v>18</v>
      </c>
      <c r="O25" s="36">
        <v>18</v>
      </c>
      <c r="P25" s="36">
        <v>22</v>
      </c>
      <c r="Q25" s="19" t="s">
        <v>17</v>
      </c>
      <c r="R25" s="25">
        <v>44</v>
      </c>
      <c r="S25" s="26">
        <f>SUM(R25+N25+J25)</f>
        <v>62</v>
      </c>
      <c r="T25" s="39"/>
      <c r="U25" s="24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4">
      <c r="A26" s="55">
        <v>6</v>
      </c>
      <c r="B26" s="28">
        <v>24</v>
      </c>
      <c r="C26" s="36">
        <v>6621392</v>
      </c>
      <c r="D26" s="45" t="s">
        <v>88</v>
      </c>
      <c r="E26" s="50" t="s">
        <v>243</v>
      </c>
      <c r="F26" s="36">
        <v>2004</v>
      </c>
      <c r="G26" s="36">
        <v>9</v>
      </c>
      <c r="H26" s="36" t="s">
        <v>226</v>
      </c>
      <c r="I26" s="19"/>
      <c r="J26" s="25">
        <f>SUM(G26:H26)</f>
        <v>9</v>
      </c>
      <c r="K26" s="36">
        <v>11</v>
      </c>
      <c r="L26" s="19"/>
      <c r="M26" s="19"/>
      <c r="N26" s="25">
        <f>SUM(K26)</f>
        <v>11</v>
      </c>
      <c r="O26" s="36" t="s">
        <v>154</v>
      </c>
      <c r="P26" s="36">
        <v>18</v>
      </c>
      <c r="Q26" s="19" t="s">
        <v>17</v>
      </c>
      <c r="R26" s="25">
        <v>36</v>
      </c>
      <c r="S26" s="26">
        <f>SUM(R26+N26+J26)</f>
        <v>56</v>
      </c>
      <c r="T26" s="39"/>
      <c r="U26" s="24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4">
      <c r="A27" s="55">
        <v>1</v>
      </c>
      <c r="B27" s="28">
        <v>25</v>
      </c>
      <c r="C27" s="36">
        <v>6317608</v>
      </c>
      <c r="D27" s="45" t="s">
        <v>89</v>
      </c>
      <c r="E27" s="73" t="s">
        <v>19</v>
      </c>
      <c r="F27" s="36">
        <v>2003</v>
      </c>
      <c r="G27" s="40" t="s">
        <v>133</v>
      </c>
      <c r="H27" s="36" t="s">
        <v>133</v>
      </c>
      <c r="I27" s="19"/>
      <c r="J27" s="25">
        <f>SUM(G27:H27)</f>
        <v>0</v>
      </c>
      <c r="K27" s="36" t="s">
        <v>133</v>
      </c>
      <c r="L27" s="19"/>
      <c r="M27" s="19"/>
      <c r="N27" s="25">
        <f>SUM(K27)</f>
        <v>0</v>
      </c>
      <c r="O27" s="36">
        <v>24</v>
      </c>
      <c r="P27" s="36">
        <v>9</v>
      </c>
      <c r="Q27" s="19" t="s">
        <v>17</v>
      </c>
      <c r="R27" s="25">
        <v>48</v>
      </c>
      <c r="S27" s="26">
        <f>SUM(R27+N27+J27)</f>
        <v>48</v>
      </c>
      <c r="T27" s="39"/>
      <c r="U27" s="24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">
      <c r="A28" s="55" t="s">
        <v>23</v>
      </c>
      <c r="B28" s="28">
        <v>26</v>
      </c>
      <c r="C28" s="36">
        <v>6652146</v>
      </c>
      <c r="D28" s="45" t="s">
        <v>90</v>
      </c>
      <c r="E28" s="50" t="s">
        <v>239</v>
      </c>
      <c r="F28" s="36">
        <v>2003</v>
      </c>
      <c r="G28" s="36">
        <v>6</v>
      </c>
      <c r="H28" s="36">
        <v>5</v>
      </c>
      <c r="I28" s="19"/>
      <c r="J28" s="25">
        <f>SUM(G28:H28)</f>
        <v>11</v>
      </c>
      <c r="K28" s="36">
        <v>0</v>
      </c>
      <c r="L28" s="19"/>
      <c r="M28" s="19"/>
      <c r="N28" s="25">
        <f>SUM(K28)</f>
        <v>0</v>
      </c>
      <c r="O28" s="36">
        <v>16</v>
      </c>
      <c r="P28" s="36">
        <v>6</v>
      </c>
      <c r="Q28" s="19" t="s">
        <v>17</v>
      </c>
      <c r="R28" s="25">
        <v>32</v>
      </c>
      <c r="S28" s="26">
        <f>SUM(R28+N28+J28)</f>
        <v>43</v>
      </c>
      <c r="T28" s="39"/>
      <c r="U28" s="24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15" customFormat="1" ht="14" thickBot="1">
      <c r="A29" s="58"/>
      <c r="B29" s="12">
        <v>27</v>
      </c>
      <c r="C29" s="35">
        <v>6492797</v>
      </c>
      <c r="D29" s="44" t="s">
        <v>91</v>
      </c>
      <c r="E29" s="78" t="s">
        <v>222</v>
      </c>
      <c r="F29" s="35">
        <v>2003</v>
      </c>
      <c r="G29" s="35">
        <v>15</v>
      </c>
      <c r="H29" s="35" t="s">
        <v>226</v>
      </c>
      <c r="I29" s="13"/>
      <c r="J29" s="23">
        <f>SUM(G29:H29)</f>
        <v>15</v>
      </c>
      <c r="K29" s="35" t="s">
        <v>133</v>
      </c>
      <c r="L29" s="13"/>
      <c r="M29" s="13"/>
      <c r="N29" s="23">
        <f>SUM(K29)</f>
        <v>0</v>
      </c>
      <c r="O29" s="35">
        <v>11</v>
      </c>
      <c r="P29" s="35">
        <v>4</v>
      </c>
      <c r="Q29" s="13" t="s">
        <v>17</v>
      </c>
      <c r="R29" s="23">
        <v>22</v>
      </c>
      <c r="S29" s="14">
        <f>SUM(R29+N29+J29)</f>
        <v>37</v>
      </c>
      <c r="T29" s="52"/>
      <c r="U29" s="52"/>
    </row>
    <row r="30" spans="1:33">
      <c r="B30" s="28">
        <v>1</v>
      </c>
      <c r="C30" s="36">
        <v>6448799</v>
      </c>
      <c r="D30" s="45" t="s">
        <v>92</v>
      </c>
      <c r="E30" s="50" t="s">
        <v>243</v>
      </c>
      <c r="F30" s="36">
        <v>2003</v>
      </c>
      <c r="G30" s="36">
        <v>10</v>
      </c>
      <c r="H30" s="36">
        <v>13</v>
      </c>
      <c r="I30" s="19"/>
      <c r="J30" s="25">
        <f>SUM(G30:H30)</f>
        <v>23</v>
      </c>
      <c r="K30" s="36">
        <v>13</v>
      </c>
      <c r="L30" s="19"/>
      <c r="M30" s="19"/>
      <c r="N30" s="25">
        <f>SUM(K30)</f>
        <v>13</v>
      </c>
      <c r="O30" s="36" t="s">
        <v>133</v>
      </c>
      <c r="P30" s="36" t="s">
        <v>133</v>
      </c>
      <c r="Q30" s="19" t="s">
        <v>17</v>
      </c>
      <c r="R30" s="25">
        <v>0</v>
      </c>
      <c r="S30" s="26">
        <f>SUM(R30+N30+J30)</f>
        <v>36</v>
      </c>
      <c r="T30" s="39"/>
      <c r="U30" s="24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>
      <c r="A31" s="55" t="s">
        <v>30</v>
      </c>
      <c r="B31" s="28">
        <v>2</v>
      </c>
      <c r="C31" s="36">
        <v>6444225</v>
      </c>
      <c r="D31" s="45" t="s">
        <v>93</v>
      </c>
      <c r="E31" s="50" t="s">
        <v>222</v>
      </c>
      <c r="F31" s="36">
        <v>2004</v>
      </c>
      <c r="G31" s="36">
        <v>5</v>
      </c>
      <c r="H31" s="36">
        <v>0</v>
      </c>
      <c r="I31" s="19"/>
      <c r="J31" s="25">
        <f>SUM(G31:H31)</f>
        <v>5</v>
      </c>
      <c r="K31" s="36">
        <v>16</v>
      </c>
      <c r="L31" s="19"/>
      <c r="M31" s="19"/>
      <c r="N31" s="25">
        <f>SUM(K31)</f>
        <v>16</v>
      </c>
      <c r="O31" s="36">
        <v>7</v>
      </c>
      <c r="P31" s="36">
        <v>5</v>
      </c>
      <c r="Q31" s="19" t="s">
        <v>17</v>
      </c>
      <c r="R31" s="25">
        <v>14</v>
      </c>
      <c r="S31" s="26">
        <f>SUM(R31+N31+J31)</f>
        <v>35</v>
      </c>
      <c r="T31" s="39"/>
      <c r="U31" s="24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4">
      <c r="A32" s="55" t="s">
        <v>29</v>
      </c>
      <c r="B32" s="28">
        <v>3</v>
      </c>
      <c r="C32" s="36">
        <v>6277514</v>
      </c>
      <c r="D32" s="45" t="s">
        <v>94</v>
      </c>
      <c r="E32" s="50" t="s">
        <v>222</v>
      </c>
      <c r="F32" s="36">
        <v>2003</v>
      </c>
      <c r="G32" s="36">
        <v>13</v>
      </c>
      <c r="H32" s="36">
        <v>11</v>
      </c>
      <c r="I32" s="19"/>
      <c r="J32" s="25">
        <f>SUM(G32:H32)</f>
        <v>24</v>
      </c>
      <c r="K32" s="36">
        <v>7</v>
      </c>
      <c r="L32" s="19"/>
      <c r="M32" s="19"/>
      <c r="N32" s="25">
        <f>SUM(K32)</f>
        <v>7</v>
      </c>
      <c r="O32" s="36">
        <v>2</v>
      </c>
      <c r="P32" s="36">
        <v>0</v>
      </c>
      <c r="Q32" s="19" t="s">
        <v>17</v>
      </c>
      <c r="R32" s="25">
        <v>4</v>
      </c>
      <c r="S32" s="26">
        <f>SUM(R32+N32+J32)</f>
        <v>35</v>
      </c>
      <c r="T32" s="39"/>
      <c r="U32" s="24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s="15" customFormat="1" ht="16" thickBot="1">
      <c r="A33" s="56" t="s">
        <v>28</v>
      </c>
      <c r="B33" s="28">
        <v>4</v>
      </c>
      <c r="C33" s="36">
        <v>6438410</v>
      </c>
      <c r="D33" s="45" t="s">
        <v>95</v>
      </c>
      <c r="E33" s="50" t="s">
        <v>222</v>
      </c>
      <c r="F33" s="36">
        <v>2004</v>
      </c>
      <c r="G33" s="36">
        <v>0</v>
      </c>
      <c r="H33" s="36" t="s">
        <v>226</v>
      </c>
      <c r="I33" s="19"/>
      <c r="J33" s="25">
        <f>SUM(G33:H33)</f>
        <v>0</v>
      </c>
      <c r="K33" s="36">
        <v>14</v>
      </c>
      <c r="L33" s="19"/>
      <c r="M33" s="19"/>
      <c r="N33" s="25">
        <f>SUM(K33)</f>
        <v>14</v>
      </c>
      <c r="O33" s="36">
        <v>10</v>
      </c>
      <c r="P33" s="36">
        <v>3</v>
      </c>
      <c r="Q33" s="19" t="s">
        <v>17</v>
      </c>
      <c r="R33" s="25">
        <v>20</v>
      </c>
      <c r="S33" s="26">
        <f>SUM(R33+N33+J33)</f>
        <v>34</v>
      </c>
      <c r="T33" s="39"/>
      <c r="U33" s="24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>
      <c r="A34" s="55" t="s">
        <v>27</v>
      </c>
      <c r="B34" s="28">
        <v>5</v>
      </c>
      <c r="C34" s="36">
        <v>6419037</v>
      </c>
      <c r="D34" s="45" t="s">
        <v>96</v>
      </c>
      <c r="E34" s="50" t="s">
        <v>225</v>
      </c>
      <c r="F34" s="36">
        <v>2003</v>
      </c>
      <c r="G34" s="36">
        <v>0</v>
      </c>
      <c r="H34" s="36">
        <v>0</v>
      </c>
      <c r="I34" s="19"/>
      <c r="J34" s="25">
        <f>SUM(G34:H34)</f>
        <v>0</v>
      </c>
      <c r="K34" s="36">
        <v>2</v>
      </c>
      <c r="L34" s="19"/>
      <c r="M34" s="19"/>
      <c r="N34" s="25">
        <f>SUM(K34)</f>
        <v>2</v>
      </c>
      <c r="O34" s="36">
        <v>15</v>
      </c>
      <c r="P34" s="36">
        <v>0</v>
      </c>
      <c r="Q34" s="19" t="s">
        <v>17</v>
      </c>
      <c r="R34" s="25">
        <v>30</v>
      </c>
      <c r="S34" s="26">
        <f>SUM(R34+N34+J34)</f>
        <v>32</v>
      </c>
      <c r="T34" s="39"/>
      <c r="U34" s="24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>
      <c r="A35" s="55" t="s">
        <v>26</v>
      </c>
      <c r="B35" s="28">
        <v>6</v>
      </c>
      <c r="C35" s="36">
        <v>6521690</v>
      </c>
      <c r="D35" s="45" t="s">
        <v>97</v>
      </c>
      <c r="E35" s="50" t="s">
        <v>222</v>
      </c>
      <c r="F35" s="36">
        <v>2004</v>
      </c>
      <c r="G35" s="36">
        <v>11</v>
      </c>
      <c r="H35" s="36">
        <v>0</v>
      </c>
      <c r="I35" s="19"/>
      <c r="J35" s="25">
        <f>SUM(G35:H35)</f>
        <v>11</v>
      </c>
      <c r="K35" s="36">
        <v>8</v>
      </c>
      <c r="L35" s="19"/>
      <c r="M35" s="19"/>
      <c r="N35" s="25">
        <f>SUM(K35)</f>
        <v>8</v>
      </c>
      <c r="O35" s="36">
        <v>6</v>
      </c>
      <c r="P35" s="36">
        <v>0</v>
      </c>
      <c r="Q35" s="19" t="s">
        <v>17</v>
      </c>
      <c r="R35" s="25">
        <v>12</v>
      </c>
      <c r="S35" s="26">
        <f>SUM(R35+N35+J35)</f>
        <v>31</v>
      </c>
      <c r="T35" s="39"/>
      <c r="U35" s="39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4">
      <c r="A36" s="55" t="s">
        <v>35</v>
      </c>
      <c r="B36" s="28">
        <v>7</v>
      </c>
      <c r="C36" s="36">
        <v>6386822</v>
      </c>
      <c r="D36" s="45" t="s">
        <v>98</v>
      </c>
      <c r="E36" s="50" t="s">
        <v>221</v>
      </c>
      <c r="F36" s="36">
        <v>2004</v>
      </c>
      <c r="G36" s="36">
        <v>0</v>
      </c>
      <c r="H36" s="36">
        <v>6</v>
      </c>
      <c r="I36" s="19"/>
      <c r="J36" s="25">
        <f>SUM(G36:H36)</f>
        <v>6</v>
      </c>
      <c r="K36" s="36">
        <v>3</v>
      </c>
      <c r="L36" s="19"/>
      <c r="M36" s="19"/>
      <c r="N36" s="25">
        <f>SUM(K36)</f>
        <v>3</v>
      </c>
      <c r="O36" s="36" t="s">
        <v>227</v>
      </c>
      <c r="P36" s="36">
        <v>11</v>
      </c>
      <c r="Q36" s="19" t="s">
        <v>17</v>
      </c>
      <c r="R36" s="25">
        <v>22</v>
      </c>
      <c r="S36" s="26">
        <f>SUM(R36+N36+J36)</f>
        <v>31</v>
      </c>
      <c r="T36" s="39"/>
      <c r="U36" s="24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>
      <c r="A37" s="55" t="s">
        <v>39</v>
      </c>
      <c r="B37" s="28">
        <v>8</v>
      </c>
      <c r="C37" s="36">
        <v>6585023</v>
      </c>
      <c r="D37" s="45" t="s">
        <v>99</v>
      </c>
      <c r="E37" s="50" t="s">
        <v>241</v>
      </c>
      <c r="F37" s="36">
        <v>2004</v>
      </c>
      <c r="G37" s="36">
        <v>8</v>
      </c>
      <c r="H37" s="36" t="s">
        <v>226</v>
      </c>
      <c r="I37" s="19"/>
      <c r="J37" s="25">
        <f>SUM(G37:H37)</f>
        <v>8</v>
      </c>
      <c r="K37" s="36">
        <v>4</v>
      </c>
      <c r="L37" s="19"/>
      <c r="M37" s="19"/>
      <c r="N37" s="25">
        <f>SUM(K37)</f>
        <v>4</v>
      </c>
      <c r="O37" s="36">
        <v>8</v>
      </c>
      <c r="P37" s="36">
        <v>0</v>
      </c>
      <c r="Q37" s="19" t="s">
        <v>17</v>
      </c>
      <c r="R37" s="25">
        <v>16</v>
      </c>
      <c r="S37" s="26">
        <f>SUM(R37+N37+J37)</f>
        <v>28</v>
      </c>
      <c r="T37" s="39"/>
      <c r="U37" s="24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4">
      <c r="A38" s="55" t="s">
        <v>38</v>
      </c>
      <c r="B38" s="28">
        <v>9</v>
      </c>
      <c r="C38" s="36">
        <v>6578899</v>
      </c>
      <c r="D38" s="45" t="s">
        <v>100</v>
      </c>
      <c r="E38" s="73" t="s">
        <v>20</v>
      </c>
      <c r="F38" s="36">
        <v>2004</v>
      </c>
      <c r="G38" s="37" t="s">
        <v>133</v>
      </c>
      <c r="H38" s="36" t="s">
        <v>133</v>
      </c>
      <c r="I38" s="19"/>
      <c r="J38" s="25">
        <f>SUM(G38:H38)</f>
        <v>0</v>
      </c>
      <c r="K38" s="36" t="s">
        <v>133</v>
      </c>
      <c r="L38" s="19"/>
      <c r="M38" s="19"/>
      <c r="N38" s="25">
        <f>SUM(K38)</f>
        <v>0</v>
      </c>
      <c r="O38" s="36">
        <v>13</v>
      </c>
      <c r="P38" s="36">
        <v>0</v>
      </c>
      <c r="Q38" s="19" t="s">
        <v>17</v>
      </c>
      <c r="R38" s="25">
        <v>26</v>
      </c>
      <c r="S38" s="26">
        <f>SUM(R38+N38+J38)</f>
        <v>26</v>
      </c>
      <c r="T38" s="39"/>
      <c r="U38" s="24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>
      <c r="A39" s="55" t="s">
        <v>26</v>
      </c>
      <c r="B39" s="28">
        <v>10</v>
      </c>
      <c r="C39" s="36">
        <v>6527422</v>
      </c>
      <c r="D39" s="45" t="s">
        <v>101</v>
      </c>
      <c r="E39" s="50" t="s">
        <v>243</v>
      </c>
      <c r="F39" s="36">
        <v>2004</v>
      </c>
      <c r="G39" s="37" t="s">
        <v>154</v>
      </c>
      <c r="H39" s="36">
        <v>15</v>
      </c>
      <c r="I39" s="19"/>
      <c r="J39" s="25">
        <f>SUM(G39:H39)</f>
        <v>15</v>
      </c>
      <c r="K39" s="36">
        <v>9</v>
      </c>
      <c r="L39" s="19"/>
      <c r="M39" s="19"/>
      <c r="N39" s="25">
        <f>SUM(K39)</f>
        <v>9</v>
      </c>
      <c r="O39" s="36" t="s">
        <v>227</v>
      </c>
      <c r="P39" s="36">
        <v>0</v>
      </c>
      <c r="Q39" s="19" t="s">
        <v>17</v>
      </c>
      <c r="R39" s="25">
        <v>0</v>
      </c>
      <c r="S39" s="26">
        <f>SUM(R39+N39+J39)</f>
        <v>24</v>
      </c>
      <c r="T39" s="39"/>
      <c r="U39" s="24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>
      <c r="A40" s="55" t="s">
        <v>37</v>
      </c>
      <c r="B40" s="28">
        <v>11</v>
      </c>
      <c r="C40" s="36">
        <v>6443279</v>
      </c>
      <c r="D40" s="45" t="s">
        <v>102</v>
      </c>
      <c r="E40" s="73" t="s">
        <v>19</v>
      </c>
      <c r="F40" s="36">
        <v>2004</v>
      </c>
      <c r="G40" s="40" t="s">
        <v>133</v>
      </c>
      <c r="H40" s="36" t="s">
        <v>133</v>
      </c>
      <c r="I40" s="19"/>
      <c r="J40" s="25">
        <f>SUM(G40:H40)</f>
        <v>0</v>
      </c>
      <c r="K40" s="36" t="s">
        <v>133</v>
      </c>
      <c r="L40" s="19"/>
      <c r="M40" s="19"/>
      <c r="N40" s="25">
        <f>SUM(K40)</f>
        <v>0</v>
      </c>
      <c r="O40" s="36" t="s">
        <v>227</v>
      </c>
      <c r="P40" s="36">
        <v>12</v>
      </c>
      <c r="Q40" s="19" t="s">
        <v>17</v>
      </c>
      <c r="R40" s="25">
        <v>24</v>
      </c>
      <c r="S40" s="26">
        <f>SUM(R40+N40+J40)</f>
        <v>24</v>
      </c>
      <c r="T40" s="39"/>
      <c r="U40" s="39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14">
      <c r="A41" s="55" t="s">
        <v>36</v>
      </c>
      <c r="B41" s="28">
        <v>12</v>
      </c>
      <c r="C41" s="36">
        <v>6890615</v>
      </c>
      <c r="D41" s="45" t="s">
        <v>103</v>
      </c>
      <c r="E41" s="50" t="s">
        <v>104</v>
      </c>
      <c r="F41" s="36">
        <v>2003</v>
      </c>
      <c r="G41" s="36">
        <v>12</v>
      </c>
      <c r="H41" s="36">
        <v>9</v>
      </c>
      <c r="I41" s="19"/>
      <c r="J41" s="25">
        <f>SUM(G41:H41)</f>
        <v>21</v>
      </c>
      <c r="K41" s="36" t="s">
        <v>227</v>
      </c>
      <c r="L41" s="19"/>
      <c r="M41" s="19"/>
      <c r="N41" s="25">
        <f>SUM(K41)</f>
        <v>0</v>
      </c>
      <c r="O41" s="36" t="s">
        <v>133</v>
      </c>
      <c r="P41" s="36" t="s">
        <v>133</v>
      </c>
      <c r="Q41" s="19" t="s">
        <v>17</v>
      </c>
      <c r="R41" s="25">
        <v>0</v>
      </c>
      <c r="S41" s="26">
        <f>SUM(R41+N41+J41)</f>
        <v>21</v>
      </c>
      <c r="T41" s="39"/>
      <c r="U41" s="24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>
      <c r="A42" s="55" t="s">
        <v>26</v>
      </c>
      <c r="B42" s="28">
        <v>13</v>
      </c>
      <c r="C42" s="36">
        <v>6401012</v>
      </c>
      <c r="D42" s="45" t="s">
        <v>105</v>
      </c>
      <c r="E42" s="50" t="s">
        <v>240</v>
      </c>
      <c r="F42" s="36">
        <v>2004</v>
      </c>
      <c r="G42" s="37" t="s">
        <v>226</v>
      </c>
      <c r="H42" s="36" t="s">
        <v>226</v>
      </c>
      <c r="I42" s="19"/>
      <c r="J42" s="25">
        <f>SUM(G42:H42)</f>
        <v>0</v>
      </c>
      <c r="K42" s="36" t="s">
        <v>227</v>
      </c>
      <c r="L42" s="19"/>
      <c r="M42" s="19"/>
      <c r="N42" s="25">
        <f>SUM(K42)</f>
        <v>0</v>
      </c>
      <c r="O42" s="36" t="s">
        <v>227</v>
      </c>
      <c r="P42" s="36">
        <v>8</v>
      </c>
      <c r="Q42" s="19" t="s">
        <v>17</v>
      </c>
      <c r="R42" s="25">
        <v>16</v>
      </c>
      <c r="S42" s="26">
        <f>SUM(R42+N42+J42)</f>
        <v>16</v>
      </c>
      <c r="T42" s="39"/>
      <c r="U42" s="24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4">
      <c r="A43" s="55" t="s">
        <v>22</v>
      </c>
      <c r="B43" s="28">
        <v>14</v>
      </c>
      <c r="C43" s="36">
        <v>6722168</v>
      </c>
      <c r="D43" s="45" t="s">
        <v>106</v>
      </c>
      <c r="E43" s="50" t="s">
        <v>239</v>
      </c>
      <c r="F43" s="36">
        <v>2004</v>
      </c>
      <c r="G43" s="36">
        <v>4</v>
      </c>
      <c r="H43" s="36">
        <v>3</v>
      </c>
      <c r="I43" s="19"/>
      <c r="J43" s="25">
        <f>SUM(G43:H43)</f>
        <v>7</v>
      </c>
      <c r="K43" s="36" t="s">
        <v>227</v>
      </c>
      <c r="L43" s="19"/>
      <c r="M43" s="19"/>
      <c r="N43" s="25">
        <f>SUM(K43)</f>
        <v>0</v>
      </c>
      <c r="O43" s="36">
        <v>4</v>
      </c>
      <c r="P43" s="36">
        <v>0</v>
      </c>
      <c r="Q43" s="19" t="s">
        <v>17</v>
      </c>
      <c r="R43" s="25">
        <v>8</v>
      </c>
      <c r="S43" s="26">
        <f>SUM(R43+N43+J43)</f>
        <v>15</v>
      </c>
      <c r="T43" s="39"/>
      <c r="U43" s="24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4">
      <c r="A44" s="55" t="s">
        <v>21</v>
      </c>
      <c r="B44" s="28">
        <v>15</v>
      </c>
      <c r="C44" s="36">
        <v>6528402</v>
      </c>
      <c r="D44" s="45" t="s">
        <v>107</v>
      </c>
      <c r="E44" s="50" t="s">
        <v>104</v>
      </c>
      <c r="F44" s="36">
        <v>2004</v>
      </c>
      <c r="G44" s="36">
        <v>14</v>
      </c>
      <c r="H44" s="36" t="s">
        <v>227</v>
      </c>
      <c r="I44" s="19"/>
      <c r="J44" s="25">
        <f>SUM(G44:H44)</f>
        <v>14</v>
      </c>
      <c r="K44" s="36" t="s">
        <v>133</v>
      </c>
      <c r="L44" s="19"/>
      <c r="M44" s="19"/>
      <c r="N44" s="25">
        <f>SUM(K44)</f>
        <v>0</v>
      </c>
      <c r="O44" s="36" t="s">
        <v>133</v>
      </c>
      <c r="P44" s="36" t="s">
        <v>133</v>
      </c>
      <c r="Q44" s="19" t="s">
        <v>17</v>
      </c>
      <c r="R44" s="25">
        <v>0</v>
      </c>
      <c r="S44" s="26">
        <f>SUM(R44+N44+J44)</f>
        <v>14</v>
      </c>
      <c r="T44" s="39"/>
      <c r="U44" s="24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>
      <c r="B45" s="28">
        <v>16</v>
      </c>
      <c r="C45" s="36">
        <v>6718879</v>
      </c>
      <c r="D45" s="45" t="s">
        <v>108</v>
      </c>
      <c r="E45" s="50" t="s">
        <v>239</v>
      </c>
      <c r="F45" s="36">
        <v>2004</v>
      </c>
      <c r="G45" s="37" t="s">
        <v>227</v>
      </c>
      <c r="H45" s="36">
        <v>10</v>
      </c>
      <c r="I45" s="19"/>
      <c r="J45" s="25">
        <f>SUM(G45:H45)</f>
        <v>10</v>
      </c>
      <c r="K45" s="36">
        <v>0</v>
      </c>
      <c r="L45" s="19"/>
      <c r="M45" s="19"/>
      <c r="N45" s="25">
        <f>SUM(K45)</f>
        <v>0</v>
      </c>
      <c r="O45" s="36" t="s">
        <v>133</v>
      </c>
      <c r="P45" s="36" t="s">
        <v>133</v>
      </c>
      <c r="Q45" s="19" t="s">
        <v>17</v>
      </c>
      <c r="R45" s="25">
        <v>0</v>
      </c>
      <c r="S45" s="26">
        <f>SUM(R45+N45+J45)</f>
        <v>10</v>
      </c>
      <c r="T45" s="39"/>
      <c r="U45" s="39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s="15" customFormat="1" ht="14" thickBot="1">
      <c r="A46" s="58"/>
      <c r="B46" s="12">
        <v>17</v>
      </c>
      <c r="C46" s="35">
        <v>6442800</v>
      </c>
      <c r="D46" s="44" t="s">
        <v>109</v>
      </c>
      <c r="E46" s="78" t="s">
        <v>240</v>
      </c>
      <c r="F46" s="35">
        <v>2004</v>
      </c>
      <c r="G46" s="35">
        <v>2</v>
      </c>
      <c r="H46" s="35">
        <v>8</v>
      </c>
      <c r="I46" s="13"/>
      <c r="J46" s="23">
        <f>SUM(G46:H46)</f>
        <v>10</v>
      </c>
      <c r="K46" s="35">
        <v>0</v>
      </c>
      <c r="L46" s="13"/>
      <c r="M46" s="13"/>
      <c r="N46" s="23">
        <f>SUM(K46)</f>
        <v>0</v>
      </c>
      <c r="O46" s="35">
        <v>0</v>
      </c>
      <c r="P46" s="35">
        <v>0</v>
      </c>
      <c r="Q46" s="13" t="s">
        <v>17</v>
      </c>
      <c r="R46" s="23">
        <v>0</v>
      </c>
      <c r="S46" s="14">
        <f>SUM(R46+N46+J46)</f>
        <v>10</v>
      </c>
      <c r="T46" s="52"/>
      <c r="U46" s="53"/>
    </row>
    <row r="47" spans="1:33">
      <c r="B47" s="28"/>
      <c r="C47" s="36">
        <v>6549723</v>
      </c>
      <c r="D47" s="45" t="s">
        <v>110</v>
      </c>
      <c r="E47" s="50" t="s">
        <v>221</v>
      </c>
      <c r="F47" s="36">
        <v>2004</v>
      </c>
      <c r="G47" s="36">
        <v>7</v>
      </c>
      <c r="H47" s="36">
        <v>2</v>
      </c>
      <c r="I47" s="19"/>
      <c r="J47" s="25">
        <f>SUM(G47:H47)</f>
        <v>9</v>
      </c>
      <c r="K47" s="36">
        <v>0</v>
      </c>
      <c r="L47" s="19"/>
      <c r="M47" s="19"/>
      <c r="N47" s="25">
        <f>SUM(K47)</f>
        <v>0</v>
      </c>
      <c r="O47" s="36">
        <v>0</v>
      </c>
      <c r="P47" s="36">
        <v>0</v>
      </c>
      <c r="Q47" s="19" t="s">
        <v>17</v>
      </c>
      <c r="R47" s="25">
        <v>0</v>
      </c>
      <c r="S47" s="26">
        <f>SUM(R47+N47+J47)</f>
        <v>9</v>
      </c>
      <c r="T47" s="39"/>
      <c r="U47" s="24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>
      <c r="B48" s="28"/>
      <c r="C48" s="36">
        <v>6587595</v>
      </c>
      <c r="D48" s="45" t="s">
        <v>111</v>
      </c>
      <c r="E48" s="50" t="s">
        <v>240</v>
      </c>
      <c r="F48" s="36">
        <v>2004</v>
      </c>
      <c r="G48" s="37" t="s">
        <v>194</v>
      </c>
      <c r="H48" s="36">
        <v>1</v>
      </c>
      <c r="I48" s="19"/>
      <c r="J48" s="25">
        <f>SUM(G48:H48)</f>
        <v>1</v>
      </c>
      <c r="K48" s="36" t="s">
        <v>227</v>
      </c>
      <c r="L48" s="19"/>
      <c r="M48" s="19"/>
      <c r="N48" s="25">
        <f>SUM(K48)</f>
        <v>0</v>
      </c>
      <c r="O48" s="36">
        <v>3</v>
      </c>
      <c r="P48" s="36" t="s">
        <v>227</v>
      </c>
      <c r="Q48" s="19" t="s">
        <v>17</v>
      </c>
      <c r="R48" s="25">
        <v>6</v>
      </c>
      <c r="S48" s="26">
        <f>SUM(R48+N48+J48)</f>
        <v>7</v>
      </c>
      <c r="T48" s="39"/>
      <c r="U48" s="24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>
      <c r="B49" s="28"/>
      <c r="C49" s="36">
        <v>6536831</v>
      </c>
      <c r="D49" s="45" t="s">
        <v>112</v>
      </c>
      <c r="E49" s="50" t="s">
        <v>225</v>
      </c>
      <c r="F49" s="36">
        <v>2004</v>
      </c>
      <c r="G49" s="36">
        <v>0</v>
      </c>
      <c r="H49" s="36">
        <v>0</v>
      </c>
      <c r="I49" s="19"/>
      <c r="J49" s="25">
        <f>SUM(G49:H49)</f>
        <v>0</v>
      </c>
      <c r="K49" s="36">
        <v>5</v>
      </c>
      <c r="L49" s="19"/>
      <c r="M49" s="19"/>
      <c r="N49" s="25">
        <f>SUM(K49)</f>
        <v>5</v>
      </c>
      <c r="O49" s="36" t="s">
        <v>154</v>
      </c>
      <c r="P49" s="36">
        <v>0</v>
      </c>
      <c r="Q49" s="19" t="s">
        <v>17</v>
      </c>
      <c r="R49" s="25">
        <v>0</v>
      </c>
      <c r="S49" s="26">
        <f>SUM(R49+N49+J49)</f>
        <v>5</v>
      </c>
      <c r="T49" s="39"/>
      <c r="U49" s="24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s="16" customFormat="1">
      <c r="A50" s="56"/>
      <c r="B50" s="28"/>
      <c r="C50" s="36">
        <v>6433068</v>
      </c>
      <c r="D50" s="45" t="s">
        <v>114</v>
      </c>
      <c r="E50" s="50" t="s">
        <v>240</v>
      </c>
      <c r="F50" s="36">
        <v>2004</v>
      </c>
      <c r="G50" s="36">
        <v>3</v>
      </c>
      <c r="H50" s="36" t="s">
        <v>226</v>
      </c>
      <c r="I50" s="19"/>
      <c r="J50" s="25">
        <f>SUM(G50:H50)</f>
        <v>3</v>
      </c>
      <c r="K50" s="36">
        <v>1</v>
      </c>
      <c r="L50" s="19"/>
      <c r="M50" s="19"/>
      <c r="N50" s="25">
        <f>SUM(K50)</f>
        <v>1</v>
      </c>
      <c r="O50" s="36" t="s">
        <v>133</v>
      </c>
      <c r="P50" s="36" t="s">
        <v>133</v>
      </c>
      <c r="Q50" s="19" t="s">
        <v>17</v>
      </c>
      <c r="R50" s="25">
        <v>0</v>
      </c>
      <c r="S50" s="26">
        <f>SUM(R50+N50+J50)</f>
        <v>4</v>
      </c>
      <c r="T50" s="39"/>
      <c r="U50" s="24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>
      <c r="B51" s="28"/>
      <c r="C51" s="36">
        <v>6762359</v>
      </c>
      <c r="D51" s="45" t="s">
        <v>115</v>
      </c>
      <c r="E51" s="73" t="s">
        <v>19</v>
      </c>
      <c r="F51" s="36">
        <v>2004</v>
      </c>
      <c r="G51" s="40" t="s">
        <v>133</v>
      </c>
      <c r="H51" s="36" t="s">
        <v>133</v>
      </c>
      <c r="I51" s="19"/>
      <c r="J51" s="25">
        <f>SUM(G51:H51)</f>
        <v>0</v>
      </c>
      <c r="K51" s="36" t="s">
        <v>133</v>
      </c>
      <c r="L51" s="19"/>
      <c r="M51" s="19"/>
      <c r="N51" s="25">
        <f>SUM(K51)</f>
        <v>0</v>
      </c>
      <c r="O51" s="36" t="s">
        <v>227</v>
      </c>
      <c r="P51" s="36">
        <v>2</v>
      </c>
      <c r="Q51" s="19" t="s">
        <v>17</v>
      </c>
      <c r="R51" s="25">
        <v>4</v>
      </c>
      <c r="S51" s="26">
        <f>SUM(R51+N51+J51)</f>
        <v>4</v>
      </c>
      <c r="T51" s="39"/>
      <c r="U51" s="24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s="7" customFormat="1">
      <c r="A52" s="56"/>
      <c r="B52" s="28"/>
      <c r="C52" s="36">
        <v>6474012</v>
      </c>
      <c r="D52" s="45" t="s">
        <v>113</v>
      </c>
      <c r="E52" s="50" t="s">
        <v>240</v>
      </c>
      <c r="F52" s="36">
        <v>2003</v>
      </c>
      <c r="G52" s="37" t="s">
        <v>227</v>
      </c>
      <c r="H52" s="36">
        <v>4</v>
      </c>
      <c r="I52" s="19"/>
      <c r="J52" s="25">
        <f>SUM(G52:H52)</f>
        <v>4</v>
      </c>
      <c r="K52" s="36" t="s">
        <v>227</v>
      </c>
      <c r="L52" s="19"/>
      <c r="M52" s="19"/>
      <c r="N52" s="25">
        <f>SUM(K52)</f>
        <v>0</v>
      </c>
      <c r="O52" s="36" t="s">
        <v>227</v>
      </c>
      <c r="P52" s="36">
        <v>0</v>
      </c>
      <c r="Q52" s="19" t="s">
        <v>17</v>
      </c>
      <c r="R52" s="25">
        <v>0</v>
      </c>
      <c r="S52" s="26">
        <f>SUM(R52+N52+J52)</f>
        <v>4</v>
      </c>
      <c r="T52" s="39"/>
      <c r="U52" s="24"/>
    </row>
    <row r="53" spans="1:33" s="30" customFormat="1">
      <c r="A53" s="56"/>
      <c r="B53" s="28"/>
      <c r="C53" s="36">
        <v>6756611</v>
      </c>
      <c r="D53" s="45" t="s">
        <v>116</v>
      </c>
      <c r="E53" s="50" t="s">
        <v>117</v>
      </c>
      <c r="F53" s="36">
        <v>2004</v>
      </c>
      <c r="G53" s="37" t="s">
        <v>154</v>
      </c>
      <c r="H53" s="36" t="s">
        <v>226</v>
      </c>
      <c r="I53" s="19"/>
      <c r="J53" s="25">
        <f>SUM(G53:H53)</f>
        <v>0</v>
      </c>
      <c r="K53" s="36">
        <v>0</v>
      </c>
      <c r="L53" s="19"/>
      <c r="M53" s="19"/>
      <c r="N53" s="25">
        <f>SUM(K53)</f>
        <v>0</v>
      </c>
      <c r="O53" s="36">
        <v>1</v>
      </c>
      <c r="P53" s="36">
        <v>0</v>
      </c>
      <c r="Q53" s="19" t="s">
        <v>17</v>
      </c>
      <c r="R53" s="25">
        <v>2</v>
      </c>
      <c r="S53" s="26">
        <f>SUM(R53+N53+J53)</f>
        <v>2</v>
      </c>
      <c r="T53" s="39"/>
      <c r="U53" s="24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>
      <c r="B54" s="28"/>
      <c r="C54" s="36">
        <v>6624975</v>
      </c>
      <c r="D54" s="45" t="s">
        <v>118</v>
      </c>
      <c r="E54" s="50" t="s">
        <v>119</v>
      </c>
      <c r="F54" s="36">
        <v>2003</v>
      </c>
      <c r="G54" s="36">
        <v>1</v>
      </c>
      <c r="H54" s="36">
        <v>0</v>
      </c>
      <c r="I54" s="19"/>
      <c r="J54" s="25">
        <f>SUM(G54:H54)</f>
        <v>1</v>
      </c>
      <c r="K54" s="36">
        <v>0</v>
      </c>
      <c r="L54" s="19"/>
      <c r="M54" s="19"/>
      <c r="N54" s="25">
        <f>SUM(K54)</f>
        <v>0</v>
      </c>
      <c r="O54" s="36" t="s">
        <v>133</v>
      </c>
      <c r="P54" s="36" t="s">
        <v>133</v>
      </c>
      <c r="Q54" s="19" t="s">
        <v>17</v>
      </c>
      <c r="R54" s="25">
        <v>0</v>
      </c>
      <c r="S54" s="26">
        <f>SUM(R54+N54+J54)</f>
        <v>1</v>
      </c>
      <c r="T54" s="39"/>
      <c r="U54" s="24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>
      <c r="B55" s="28"/>
      <c r="C55" s="36">
        <v>6562206</v>
      </c>
      <c r="D55" s="45" t="s">
        <v>2</v>
      </c>
      <c r="E55" s="50" t="s">
        <v>225</v>
      </c>
      <c r="F55" s="36">
        <v>2004</v>
      </c>
      <c r="G55" s="37" t="s">
        <v>227</v>
      </c>
      <c r="H55" s="36" t="s">
        <v>3</v>
      </c>
      <c r="I55" s="19"/>
      <c r="J55" s="25">
        <f>SUM(G55:H55)</f>
        <v>0</v>
      </c>
      <c r="K55" s="36" t="s">
        <v>227</v>
      </c>
      <c r="L55" s="19"/>
      <c r="M55" s="19"/>
      <c r="N55" s="25">
        <f>SUM(K55)</f>
        <v>0</v>
      </c>
      <c r="O55" s="36" t="s">
        <v>133</v>
      </c>
      <c r="P55" s="36" t="s">
        <v>133</v>
      </c>
      <c r="Q55" s="19" t="s">
        <v>17</v>
      </c>
      <c r="R55" s="25">
        <v>0</v>
      </c>
      <c r="S55" s="26">
        <f>SUM(R55+N55+J55)</f>
        <v>0</v>
      </c>
      <c r="T55" s="39"/>
      <c r="U55" s="24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>
      <c r="B56" s="28"/>
      <c r="C56" s="36">
        <v>6505212</v>
      </c>
      <c r="D56" s="45" t="s">
        <v>125</v>
      </c>
      <c r="E56" s="50" t="s">
        <v>241</v>
      </c>
      <c r="F56" s="36">
        <v>2003</v>
      </c>
      <c r="G56" s="37" t="s">
        <v>226</v>
      </c>
      <c r="H56" s="36" t="s">
        <v>194</v>
      </c>
      <c r="I56" s="19"/>
      <c r="J56" s="25">
        <f>SUM(G56:H56)</f>
        <v>0</v>
      </c>
      <c r="K56" s="36" t="s">
        <v>227</v>
      </c>
      <c r="L56" s="19"/>
      <c r="M56" s="19"/>
      <c r="N56" s="25">
        <f>SUM(K56)</f>
        <v>0</v>
      </c>
      <c r="O56" s="36" t="s">
        <v>133</v>
      </c>
      <c r="P56" s="36" t="s">
        <v>133</v>
      </c>
      <c r="Q56" s="19" t="s">
        <v>17</v>
      </c>
      <c r="R56" s="25">
        <v>0</v>
      </c>
      <c r="S56" s="26">
        <f>SUM(R56+N56+J56)</f>
        <v>0</v>
      </c>
      <c r="T56" s="39"/>
      <c r="U56" s="24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>
      <c r="B57" s="28"/>
      <c r="C57" s="36">
        <v>6390363</v>
      </c>
      <c r="D57" s="45" t="s">
        <v>120</v>
      </c>
      <c r="E57" s="73" t="s">
        <v>222</v>
      </c>
      <c r="F57" s="36">
        <v>2003</v>
      </c>
      <c r="G57" s="37" t="s">
        <v>227</v>
      </c>
      <c r="H57" s="36" t="s">
        <v>133</v>
      </c>
      <c r="I57" s="19"/>
      <c r="J57" s="25">
        <f>SUM(G57:H57)</f>
        <v>0</v>
      </c>
      <c r="K57" s="36" t="s">
        <v>133</v>
      </c>
      <c r="L57" s="19"/>
      <c r="M57" s="19"/>
      <c r="N57" s="25">
        <f>SUM(K57)</f>
        <v>0</v>
      </c>
      <c r="O57" s="36" t="s">
        <v>133</v>
      </c>
      <c r="P57" s="36" t="s">
        <v>133</v>
      </c>
      <c r="Q57" s="19" t="s">
        <v>17</v>
      </c>
      <c r="R57" s="25">
        <v>0</v>
      </c>
      <c r="S57" s="26">
        <f>SUM(R57+N57+J57)</f>
        <v>0</v>
      </c>
      <c r="T57" s="39"/>
      <c r="U57" s="24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>
      <c r="B58" s="28"/>
      <c r="C58" s="36">
        <v>6640339</v>
      </c>
      <c r="D58" s="45" t="s">
        <v>6</v>
      </c>
      <c r="E58" s="50" t="s">
        <v>223</v>
      </c>
      <c r="F58" s="36">
        <v>2003</v>
      </c>
      <c r="G58" s="36">
        <v>0</v>
      </c>
      <c r="H58" s="36" t="s">
        <v>226</v>
      </c>
      <c r="I58" s="19"/>
      <c r="J58" s="25">
        <f>SUM(G58:H58)</f>
        <v>0</v>
      </c>
      <c r="K58" s="36">
        <v>0</v>
      </c>
      <c r="L58" s="19"/>
      <c r="M58" s="19"/>
      <c r="N58" s="25">
        <f>SUM(K58)</f>
        <v>0</v>
      </c>
      <c r="O58" s="36" t="s">
        <v>133</v>
      </c>
      <c r="P58" s="36" t="s">
        <v>133</v>
      </c>
      <c r="Q58" s="19" t="s">
        <v>17</v>
      </c>
      <c r="R58" s="25">
        <v>0</v>
      </c>
      <c r="S58" s="26">
        <f>SUM(R58+N58+J58)</f>
        <v>0</v>
      </c>
      <c r="T58" s="39"/>
      <c r="U58" s="24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>
      <c r="B59" s="28"/>
      <c r="C59" s="36">
        <v>6723591</v>
      </c>
      <c r="D59" s="45" t="s">
        <v>9</v>
      </c>
      <c r="E59" s="50" t="s">
        <v>239</v>
      </c>
      <c r="F59" s="36">
        <v>2003</v>
      </c>
      <c r="G59" s="36">
        <v>0</v>
      </c>
      <c r="H59" s="36" t="s">
        <v>227</v>
      </c>
      <c r="I59" s="19"/>
      <c r="J59" s="25">
        <f>SUM(G59:H59)</f>
        <v>0</v>
      </c>
      <c r="K59" s="36">
        <v>0</v>
      </c>
      <c r="L59" s="19"/>
      <c r="M59" s="19"/>
      <c r="N59" s="25">
        <f>SUM(K59)</f>
        <v>0</v>
      </c>
      <c r="O59" s="36" t="s">
        <v>133</v>
      </c>
      <c r="P59" s="36" t="s">
        <v>133</v>
      </c>
      <c r="Q59" s="19" t="s">
        <v>17</v>
      </c>
      <c r="R59" s="25">
        <v>0</v>
      </c>
      <c r="S59" s="26">
        <f>SUM(R59+N59+J59)</f>
        <v>0</v>
      </c>
      <c r="T59" s="39"/>
      <c r="U59" s="24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>
      <c r="B60" s="28"/>
      <c r="C60" s="36">
        <v>6556739</v>
      </c>
      <c r="D60" s="45" t="s">
        <v>128</v>
      </c>
      <c r="E60" s="50" t="s">
        <v>243</v>
      </c>
      <c r="F60" s="36">
        <v>2004</v>
      </c>
      <c r="G60" s="37" t="s">
        <v>226</v>
      </c>
      <c r="H60" s="36">
        <v>0</v>
      </c>
      <c r="I60" s="19"/>
      <c r="J60" s="25">
        <f>SUM(G60:H60)</f>
        <v>0</v>
      </c>
      <c r="K60" s="36">
        <v>0</v>
      </c>
      <c r="L60" s="19"/>
      <c r="M60" s="19"/>
      <c r="N60" s="25">
        <f>SUM(K60)</f>
        <v>0</v>
      </c>
      <c r="O60" s="36" t="s">
        <v>133</v>
      </c>
      <c r="P60" s="36" t="s">
        <v>133</v>
      </c>
      <c r="Q60" s="19" t="s">
        <v>17</v>
      </c>
      <c r="R60" s="25">
        <v>0</v>
      </c>
      <c r="S60" s="26">
        <f>SUM(R60+N60+J60)</f>
        <v>0</v>
      </c>
      <c r="T60" s="39"/>
      <c r="U60" s="24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>
      <c r="B61" s="28"/>
      <c r="C61" s="36">
        <v>6562188</v>
      </c>
      <c r="D61" s="45" t="s">
        <v>1</v>
      </c>
      <c r="E61" s="50" t="s">
        <v>225</v>
      </c>
      <c r="F61" s="36">
        <v>2004</v>
      </c>
      <c r="G61" s="37" t="s">
        <v>227</v>
      </c>
      <c r="H61" s="36">
        <v>0</v>
      </c>
      <c r="I61" s="19"/>
      <c r="J61" s="25">
        <f>SUM(G61:H61)</f>
        <v>0</v>
      </c>
      <c r="K61" s="36">
        <v>0</v>
      </c>
      <c r="L61" s="19"/>
      <c r="M61" s="19"/>
      <c r="N61" s="25">
        <f>SUM(K61)</f>
        <v>0</v>
      </c>
      <c r="O61" s="36" t="s">
        <v>133</v>
      </c>
      <c r="P61" s="36" t="s">
        <v>133</v>
      </c>
      <c r="Q61" s="19" t="s">
        <v>17</v>
      </c>
      <c r="R61" s="25">
        <v>0</v>
      </c>
      <c r="S61" s="26">
        <f>SUM(R61+N61+J61)</f>
        <v>0</v>
      </c>
      <c r="T61" s="39"/>
      <c r="U61" s="24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>
      <c r="B62" s="28"/>
      <c r="C62" s="36">
        <v>6468750</v>
      </c>
      <c r="D62" s="45" t="s">
        <v>123</v>
      </c>
      <c r="E62" s="50" t="s">
        <v>221</v>
      </c>
      <c r="F62" s="36">
        <v>2004</v>
      </c>
      <c r="G62" s="36">
        <v>0</v>
      </c>
      <c r="H62" s="36">
        <v>0</v>
      </c>
      <c r="I62" s="19"/>
      <c r="J62" s="25">
        <f>SUM(G62:H62)</f>
        <v>0</v>
      </c>
      <c r="K62" s="36">
        <v>0</v>
      </c>
      <c r="L62" s="19"/>
      <c r="M62" s="19"/>
      <c r="N62" s="25">
        <f>SUM(K62)</f>
        <v>0</v>
      </c>
      <c r="O62" s="36" t="s">
        <v>133</v>
      </c>
      <c r="P62" s="36" t="s">
        <v>133</v>
      </c>
      <c r="Q62" s="19" t="s">
        <v>17</v>
      </c>
      <c r="R62" s="25">
        <v>0</v>
      </c>
      <c r="S62" s="26">
        <f>SUM(R62+N62+J62)</f>
        <v>0</v>
      </c>
      <c r="T62" s="39"/>
      <c r="U62" s="24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>
      <c r="B63" s="28"/>
      <c r="C63" s="36">
        <v>6523473</v>
      </c>
      <c r="D63" s="45" t="s">
        <v>126</v>
      </c>
      <c r="E63" s="50" t="s">
        <v>240</v>
      </c>
      <c r="F63" s="36">
        <v>2004</v>
      </c>
      <c r="G63" s="36">
        <v>0</v>
      </c>
      <c r="H63" s="36">
        <v>0</v>
      </c>
      <c r="I63" s="19"/>
      <c r="J63" s="25">
        <f>SUM(G63:H63)</f>
        <v>0</v>
      </c>
      <c r="K63" s="36">
        <v>0</v>
      </c>
      <c r="L63" s="19"/>
      <c r="M63" s="19"/>
      <c r="N63" s="25">
        <f>SUM(K63)</f>
        <v>0</v>
      </c>
      <c r="O63" s="36" t="s">
        <v>133</v>
      </c>
      <c r="P63" s="36" t="s">
        <v>133</v>
      </c>
      <c r="Q63" s="19" t="s">
        <v>17</v>
      </c>
      <c r="R63" s="25">
        <v>0</v>
      </c>
      <c r="S63" s="26">
        <f>SUM(R63+N63+J63)</f>
        <v>0</v>
      </c>
      <c r="T63" s="39"/>
      <c r="U63" s="24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>
      <c r="B64" s="28"/>
      <c r="C64" s="36">
        <v>6588883</v>
      </c>
      <c r="D64" s="45" t="s">
        <v>4</v>
      </c>
      <c r="E64" s="50" t="s">
        <v>221</v>
      </c>
      <c r="F64" s="36">
        <v>2004</v>
      </c>
      <c r="G64" s="36">
        <v>0</v>
      </c>
      <c r="H64" s="36">
        <v>0</v>
      </c>
      <c r="I64" s="19"/>
      <c r="J64" s="25">
        <f>SUM(G64:H64)</f>
        <v>0</v>
      </c>
      <c r="K64" s="36">
        <v>0</v>
      </c>
      <c r="L64" s="19"/>
      <c r="M64" s="19"/>
      <c r="N64" s="25">
        <f>SUM(K64)</f>
        <v>0</v>
      </c>
      <c r="O64" s="36" t="s">
        <v>133</v>
      </c>
      <c r="P64" s="36" t="s">
        <v>133</v>
      </c>
      <c r="Q64" s="19" t="s">
        <v>17</v>
      </c>
      <c r="R64" s="25">
        <v>0</v>
      </c>
      <c r="S64" s="26">
        <f>SUM(R64+N64+J64)</f>
        <v>0</v>
      </c>
      <c r="T64" s="39"/>
      <c r="U64" s="24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2:33">
      <c r="B65" s="28"/>
      <c r="C65" s="36">
        <v>6721182</v>
      </c>
      <c r="D65" s="45" t="s">
        <v>8</v>
      </c>
      <c r="E65" s="50" t="s">
        <v>242</v>
      </c>
      <c r="F65" s="36">
        <v>2004</v>
      </c>
      <c r="G65" s="36">
        <v>0</v>
      </c>
      <c r="H65" s="36">
        <v>0</v>
      </c>
      <c r="I65" s="19"/>
      <c r="J65" s="25">
        <f>SUM(G65:H65)</f>
        <v>0</v>
      </c>
      <c r="K65" s="36">
        <v>0</v>
      </c>
      <c r="L65" s="19"/>
      <c r="M65" s="19"/>
      <c r="N65" s="25">
        <f>SUM(K65)</f>
        <v>0</v>
      </c>
      <c r="O65" s="36" t="s">
        <v>133</v>
      </c>
      <c r="P65" s="36" t="s">
        <v>133</v>
      </c>
      <c r="Q65" s="19" t="s">
        <v>17</v>
      </c>
      <c r="R65" s="25">
        <v>0</v>
      </c>
      <c r="S65" s="26">
        <f>SUM(R65+N65+J65)</f>
        <v>0</v>
      </c>
      <c r="T65" s="39"/>
      <c r="U65" s="24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2:33">
      <c r="B66" s="28"/>
      <c r="C66" s="36">
        <v>6806948</v>
      </c>
      <c r="D66" s="45" t="s">
        <v>11</v>
      </c>
      <c r="E66" s="50" t="s">
        <v>239</v>
      </c>
      <c r="F66" s="36">
        <v>2004</v>
      </c>
      <c r="G66" s="36">
        <v>0</v>
      </c>
      <c r="H66" s="36">
        <v>0</v>
      </c>
      <c r="I66" s="19"/>
      <c r="J66" s="25">
        <f>SUM(G66:H66)</f>
        <v>0</v>
      </c>
      <c r="K66" s="36">
        <v>0</v>
      </c>
      <c r="L66" s="19"/>
      <c r="M66" s="19"/>
      <c r="N66" s="25">
        <f>SUM(K66)</f>
        <v>0</v>
      </c>
      <c r="O66" s="36" t="s">
        <v>133</v>
      </c>
      <c r="P66" s="36" t="s">
        <v>133</v>
      </c>
      <c r="Q66" s="19" t="s">
        <v>17</v>
      </c>
      <c r="R66" s="25">
        <v>0</v>
      </c>
      <c r="S66" s="26">
        <f>SUM(R66+N66+J66)</f>
        <v>0</v>
      </c>
      <c r="T66" s="39"/>
      <c r="U66" s="24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2:33">
      <c r="B67" s="28"/>
      <c r="C67" s="36">
        <v>6444152</v>
      </c>
      <c r="D67" s="45" t="s">
        <v>122</v>
      </c>
      <c r="E67" s="50" t="s">
        <v>221</v>
      </c>
      <c r="F67" s="36">
        <v>2004</v>
      </c>
      <c r="G67" s="37" t="s">
        <v>134</v>
      </c>
      <c r="H67" s="36" t="s">
        <v>226</v>
      </c>
      <c r="I67" s="19"/>
      <c r="J67" s="25">
        <f>SUM(G67:H67)</f>
        <v>0</v>
      </c>
      <c r="K67" s="36">
        <v>0</v>
      </c>
      <c r="L67" s="19"/>
      <c r="M67" s="19"/>
      <c r="N67" s="25">
        <f>SUM(K67)</f>
        <v>0</v>
      </c>
      <c r="O67" s="36" t="s">
        <v>227</v>
      </c>
      <c r="P67" s="36">
        <v>0</v>
      </c>
      <c r="Q67" s="19" t="s">
        <v>17</v>
      </c>
      <c r="R67" s="25">
        <v>0</v>
      </c>
      <c r="S67" s="26">
        <f>SUM(R67+N67+J67)</f>
        <v>0</v>
      </c>
      <c r="T67" s="39"/>
      <c r="U67" s="24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2:33">
      <c r="B68" s="28"/>
      <c r="C68" s="36">
        <v>6735450</v>
      </c>
      <c r="D68" s="45" t="s">
        <v>10</v>
      </c>
      <c r="E68" s="50" t="s">
        <v>222</v>
      </c>
      <c r="F68" s="36">
        <v>2004</v>
      </c>
      <c r="G68" s="40" t="s">
        <v>133</v>
      </c>
      <c r="H68" s="36">
        <v>0</v>
      </c>
      <c r="I68" s="19"/>
      <c r="J68" s="25">
        <f>SUM(G68:H68)</f>
        <v>0</v>
      </c>
      <c r="K68" s="36" t="s">
        <v>194</v>
      </c>
      <c r="L68" s="19"/>
      <c r="M68" s="19"/>
      <c r="N68" s="25">
        <f>SUM(K68)</f>
        <v>0</v>
      </c>
      <c r="O68" s="36">
        <v>0</v>
      </c>
      <c r="P68" s="36">
        <v>0</v>
      </c>
      <c r="Q68" s="19" t="s">
        <v>17</v>
      </c>
      <c r="R68" s="25">
        <v>0</v>
      </c>
      <c r="S68" s="26">
        <f>SUM(R68+N68+J68)</f>
        <v>0</v>
      </c>
      <c r="T68" s="39"/>
      <c r="U68" s="24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2:33">
      <c r="B69" s="28"/>
      <c r="C69" s="36">
        <v>6550132</v>
      </c>
      <c r="D69" s="45" t="s">
        <v>127</v>
      </c>
      <c r="E69" s="50" t="s">
        <v>221</v>
      </c>
      <c r="F69" s="36">
        <v>2004</v>
      </c>
      <c r="G69" s="36">
        <v>0</v>
      </c>
      <c r="H69" s="36" t="s">
        <v>134</v>
      </c>
      <c r="I69" s="19"/>
      <c r="J69" s="25">
        <f>SUM(G69:H69)</f>
        <v>0</v>
      </c>
      <c r="K69" s="36" t="s">
        <v>227</v>
      </c>
      <c r="L69" s="19"/>
      <c r="M69" s="19"/>
      <c r="N69" s="25">
        <f>SUM(K69)</f>
        <v>0</v>
      </c>
      <c r="O69" s="36">
        <v>0</v>
      </c>
      <c r="P69" s="36">
        <v>0</v>
      </c>
      <c r="Q69" s="19" t="s">
        <v>17</v>
      </c>
      <c r="R69" s="25">
        <v>0</v>
      </c>
      <c r="S69" s="26">
        <f>SUM(R69+N69+J69)</f>
        <v>0</v>
      </c>
      <c r="T69" s="39"/>
      <c r="U69" s="24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2:33">
      <c r="B70" s="28"/>
      <c r="C70" s="36">
        <v>6616116</v>
      </c>
      <c r="D70" s="45" t="s">
        <v>5</v>
      </c>
      <c r="E70" s="50" t="s">
        <v>222</v>
      </c>
      <c r="F70" s="36">
        <v>2003</v>
      </c>
      <c r="G70" s="36">
        <v>0</v>
      </c>
      <c r="H70" s="36">
        <v>0</v>
      </c>
      <c r="I70" s="19"/>
      <c r="J70" s="25">
        <f>SUM(G70:H70)</f>
        <v>0</v>
      </c>
      <c r="K70" s="36" t="s">
        <v>227</v>
      </c>
      <c r="L70" s="19"/>
      <c r="M70" s="19"/>
      <c r="N70" s="25">
        <f>SUM(K70)</f>
        <v>0</v>
      </c>
      <c r="O70" s="36">
        <v>0</v>
      </c>
      <c r="P70" s="36">
        <v>0</v>
      </c>
      <c r="Q70" s="19" t="s">
        <v>17</v>
      </c>
      <c r="R70" s="25">
        <v>0</v>
      </c>
      <c r="S70" s="26">
        <f>SUM(R70+N70+J70)</f>
        <v>0</v>
      </c>
      <c r="T70" s="39"/>
      <c r="U70" s="24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2:33">
      <c r="B71" s="28"/>
      <c r="C71" s="36">
        <v>6562044</v>
      </c>
      <c r="D71" s="45" t="s">
        <v>0</v>
      </c>
      <c r="E71" s="73" t="s">
        <v>225</v>
      </c>
      <c r="F71" s="36">
        <v>2003</v>
      </c>
      <c r="G71" s="36">
        <v>0</v>
      </c>
      <c r="H71" s="36" t="s">
        <v>133</v>
      </c>
      <c r="I71" s="19"/>
      <c r="J71" s="25">
        <f>SUM(G71:H71)</f>
        <v>0</v>
      </c>
      <c r="K71" s="36">
        <v>0</v>
      </c>
      <c r="L71" s="19"/>
      <c r="M71" s="19"/>
      <c r="N71" s="25">
        <f>SUM(K71)</f>
        <v>0</v>
      </c>
      <c r="O71" s="36">
        <v>0</v>
      </c>
      <c r="P71" s="36">
        <v>0</v>
      </c>
      <c r="Q71" s="19" t="s">
        <v>17</v>
      </c>
      <c r="R71" s="25">
        <v>0</v>
      </c>
      <c r="S71" s="26">
        <f>SUM(R71+N71+J71)</f>
        <v>0</v>
      </c>
      <c r="T71" s="39"/>
      <c r="U71" s="24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2:33">
      <c r="B72" s="28"/>
      <c r="C72" s="36">
        <v>6656490</v>
      </c>
      <c r="D72" s="45" t="s">
        <v>7</v>
      </c>
      <c r="E72" s="50" t="s">
        <v>241</v>
      </c>
      <c r="F72" s="36">
        <v>2004</v>
      </c>
      <c r="G72" s="37" t="s">
        <v>226</v>
      </c>
      <c r="H72" s="36">
        <v>0</v>
      </c>
      <c r="I72" s="19"/>
      <c r="J72" s="25">
        <f>SUM(G72:H72)</f>
        <v>0</v>
      </c>
      <c r="K72" s="36">
        <v>0</v>
      </c>
      <c r="L72" s="19"/>
      <c r="M72" s="19"/>
      <c r="N72" s="25">
        <f>SUM(K72)</f>
        <v>0</v>
      </c>
      <c r="O72" s="36">
        <v>0</v>
      </c>
      <c r="P72" s="36">
        <v>0</v>
      </c>
      <c r="Q72" s="19" t="s">
        <v>17</v>
      </c>
      <c r="R72" s="25">
        <v>0</v>
      </c>
      <c r="S72" s="26">
        <f>SUM(R72+N72+J72)</f>
        <v>0</v>
      </c>
      <c r="T72" s="39"/>
      <c r="U72" s="24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2:33">
      <c r="B73" s="28"/>
      <c r="C73" s="36">
        <v>6428316</v>
      </c>
      <c r="D73" s="45" t="s">
        <v>121</v>
      </c>
      <c r="E73" s="50" t="s">
        <v>243</v>
      </c>
      <c r="F73" s="36">
        <v>2004</v>
      </c>
      <c r="G73" s="36">
        <v>0</v>
      </c>
      <c r="H73" s="36">
        <v>0</v>
      </c>
      <c r="I73" s="19"/>
      <c r="J73" s="25">
        <f>SUM(G73:H73)</f>
        <v>0</v>
      </c>
      <c r="K73" s="36">
        <v>0</v>
      </c>
      <c r="L73" s="19"/>
      <c r="M73" s="19"/>
      <c r="N73" s="25">
        <f>SUM(K73)</f>
        <v>0</v>
      </c>
      <c r="O73" s="36">
        <v>0</v>
      </c>
      <c r="P73" s="36">
        <v>0</v>
      </c>
      <c r="Q73" s="19" t="s">
        <v>17</v>
      </c>
      <c r="R73" s="25">
        <v>0</v>
      </c>
      <c r="S73" s="26">
        <f>SUM(R73+N73+J73)</f>
        <v>0</v>
      </c>
      <c r="T73" s="39"/>
      <c r="U73" s="24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2:33">
      <c r="B74" s="28"/>
      <c r="C74" s="36">
        <v>6498309</v>
      </c>
      <c r="D74" s="45" t="s">
        <v>124</v>
      </c>
      <c r="E74" s="50" t="s">
        <v>221</v>
      </c>
      <c r="F74" s="36">
        <v>2004</v>
      </c>
      <c r="G74" s="36">
        <v>0</v>
      </c>
      <c r="H74" s="36">
        <v>0</v>
      </c>
      <c r="I74" s="19"/>
      <c r="J74" s="25">
        <f>SUM(G74:H74)</f>
        <v>0</v>
      </c>
      <c r="K74" s="36">
        <v>0</v>
      </c>
      <c r="L74" s="19"/>
      <c r="M74" s="19"/>
      <c r="N74" s="25">
        <f>SUM(K74)</f>
        <v>0</v>
      </c>
      <c r="O74" s="36">
        <v>0</v>
      </c>
      <c r="P74" s="36">
        <v>0</v>
      </c>
      <c r="Q74" s="19" t="s">
        <v>17</v>
      </c>
      <c r="R74" s="25">
        <v>0</v>
      </c>
      <c r="S74" s="26">
        <f>SUM(R74+N74+J74)</f>
        <v>0</v>
      </c>
      <c r="T74" s="39"/>
      <c r="U74" s="24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2:33">
      <c r="B75" s="28"/>
      <c r="C75" s="18"/>
      <c r="D75" s="6"/>
      <c r="E75" s="18"/>
      <c r="F75" s="18"/>
      <c r="G75" s="19"/>
      <c r="H75" s="19"/>
      <c r="I75" s="19"/>
      <c r="J75" s="25"/>
      <c r="K75" s="19"/>
      <c r="L75" s="19"/>
      <c r="M75" s="19"/>
      <c r="N75" s="25"/>
      <c r="O75" s="36"/>
      <c r="P75" s="36"/>
      <c r="Q75" s="19"/>
      <c r="R75" s="25"/>
      <c r="S75" s="26"/>
      <c r="T75" s="39"/>
      <c r="U75" s="24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2:33">
      <c r="B76" s="28"/>
      <c r="C76" s="18"/>
      <c r="D76" s="6"/>
      <c r="E76" s="18"/>
      <c r="F76" s="18"/>
      <c r="G76" s="19"/>
      <c r="H76" s="19"/>
      <c r="I76" s="19"/>
      <c r="J76" s="25"/>
      <c r="K76" s="19"/>
      <c r="L76" s="19"/>
      <c r="M76" s="19"/>
      <c r="N76" s="25"/>
      <c r="O76" s="19"/>
      <c r="P76" s="19"/>
      <c r="Q76" s="19"/>
      <c r="R76" s="25"/>
      <c r="S76" s="26"/>
      <c r="T76" s="39"/>
      <c r="U76" s="24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</sheetData>
  <sheetCalcPr fullCalcOnLoad="1"/>
  <sortState ref="A3:XFD74">
    <sortCondition descending="1" ref="R3:R74"/>
  </sortState>
  <phoneticPr fontId="6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 35 Reg. 15 Tri. 4 Disc.</vt:lpstr>
      <vt:lpstr>Women 27 Reg. 17 Tri. 4 Disc.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Carma</dc:creator>
  <cp:lastModifiedBy>Carma</cp:lastModifiedBy>
  <dcterms:created xsi:type="dcterms:W3CDTF">2018-02-18T20:04:38Z</dcterms:created>
  <dcterms:modified xsi:type="dcterms:W3CDTF">2019-02-28T01:13:49Z</dcterms:modified>
</cp:coreProperties>
</file>